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l\Desktop\ÅRSRAPPORT 2018\"/>
    </mc:Choice>
  </mc:AlternateContent>
  <bookViews>
    <workbookView xWindow="-75" yWindow="165" windowWidth="19425" windowHeight="11025"/>
  </bookViews>
  <sheets>
    <sheet name="Tabell 1 GU-reg" sheetId="6" r:id="rId1"/>
    <sheet name="Tabell 2 GU-nyb" sheetId="7" r:id="rId2"/>
    <sheet name="Tabell 3 GU-exa" sheetId="9" r:id="rId3"/>
    <sheet name="Tabell 4 FFU-regexa" sheetId="10" r:id="rId4"/>
    <sheet name="Tabell 5 FFU-fin HT" sheetId="14" r:id="rId5"/>
    <sheet name="Tabell 6 pers" sheetId="4" r:id="rId6"/>
    <sheet name="Tabell 7 RR" sheetId="1" r:id="rId7"/>
    <sheet name="Tabell 8 intFFU" sheetId="13" r:id="rId8"/>
    <sheet name="Tabell 9 intGU" sheetId="3" r:id="rId9"/>
  </sheets>
  <definedNames>
    <definedName name="_xlnm._FilterDatabase" localSheetId="3" hidden="1">'Tabell 4 FFU-regexa'!$A$5:$P$115</definedName>
    <definedName name="DHKIALL" localSheetId="1">'Tabell 2 GU-nyb'!$A$9:$AW$7792</definedName>
    <definedName name="DHKIALL" localSheetId="7">#REF!</definedName>
    <definedName name="DHKIALL" localSheetId="8">#REF!</definedName>
    <definedName name="DHKIALL">#REF!</definedName>
    <definedName name="DIKIALL" localSheetId="1">'Tabell 2 GU-nyb'!$AW$7792</definedName>
    <definedName name="DIKIALL" localSheetId="7">#REF!</definedName>
    <definedName name="DIKIALL" localSheetId="8">#REF!</definedName>
    <definedName name="DIKIALL">#REF!</definedName>
    <definedName name="DIKIO" localSheetId="1">'Tabell 2 GU-nyb'!$AW$7792</definedName>
    <definedName name="DIKIO" localSheetId="7">#REF!</definedName>
    <definedName name="DIKIO" localSheetId="8">#REF!</definedName>
    <definedName name="DIKIO">#REF!</definedName>
    <definedName name="GIIHRKIALL" localSheetId="1">'Tabell 2 GU-nyb'!$AW$7792</definedName>
    <definedName name="GIIHRKIALL" localSheetId="7">#REF!</definedName>
    <definedName name="GIIHRKIALL" localSheetId="8">#REF!</definedName>
    <definedName name="GIIHRKIALL">#REF!</definedName>
    <definedName name="HLSUALL" localSheetId="1">'Tabell 2 GU-nyb'!$A$8:$AW$7792</definedName>
    <definedName name="HLSUALL" localSheetId="7">#REF!</definedName>
    <definedName name="HLSUALL" localSheetId="8">#REF!</definedName>
    <definedName name="HLSUALL">#REF!</definedName>
    <definedName name="HLSUO" localSheetId="1">'Tabell 2 GU-nyb'!$AW$7792</definedName>
    <definedName name="HLSUO" localSheetId="7">#REF!</definedName>
    <definedName name="HLSUO" localSheetId="8">#REF!</definedName>
    <definedName name="HLSUO">#REF!</definedName>
    <definedName name="HLSUPBL" localSheetId="1">'Tabell 2 GU-nyb'!$AW$7792</definedName>
    <definedName name="HLSUPBL" localSheetId="7">#REF!</definedName>
    <definedName name="HLSUPBL" localSheetId="8">#REF!</definedName>
    <definedName name="HLSUPBL">#REF!</definedName>
    <definedName name="KFKIALL" localSheetId="1">'Tabell 2 GU-nyb'!$AW$7792</definedName>
    <definedName name="KFKIALL" localSheetId="7">#REF!</definedName>
    <definedName name="KFKIALL" localSheetId="8">#REF!</definedName>
    <definedName name="KFKIALL">#REF!</definedName>
    <definedName name="KFKIO" localSheetId="1">'Tabell 2 GU-nyb'!$AW$7792</definedName>
    <definedName name="KFKIO" localSheetId="7">#REF!</definedName>
    <definedName name="KFKIO" localSheetId="8">#REF!</definedName>
    <definedName name="KFKIO">#REF!</definedName>
    <definedName name="KFUALL" localSheetId="1">'Tabell 2 GU-nyb'!$AW$7792</definedName>
    <definedName name="KFUALL" localSheetId="7">#REF!</definedName>
    <definedName name="KFUALL" localSheetId="8">#REF!</definedName>
    <definedName name="KFUALL">#REF!</definedName>
    <definedName name="KHKIALL" localSheetId="1">'Tabell 2 GU-nyb'!$AW$7792</definedName>
    <definedName name="KHKIALL" localSheetId="7">#REF!</definedName>
    <definedName name="KHKIALL" localSheetId="8">#REF!</definedName>
    <definedName name="KHKIALL">#REF!</definedName>
    <definedName name="KHKIPBL" localSheetId="1">'Tabell 2 GU-nyb'!$AW$7792</definedName>
    <definedName name="KHKIPBL" localSheetId="7">#REF!</definedName>
    <definedName name="KHKIPBL" localSheetId="8">#REF!</definedName>
    <definedName name="KHKIPBL">#REF!</definedName>
    <definedName name="KIVALL" localSheetId="1">'Tabell 2 GU-nyb'!$A$7:$AW$7792</definedName>
    <definedName name="KIVALL" localSheetId="7">#REF!</definedName>
    <definedName name="KIVALL" localSheetId="8">#REF!</definedName>
    <definedName name="KIVALL">#REF!</definedName>
    <definedName name="KIVPBL" localSheetId="1">'Tabell 2 GU-nyb'!$AW$7792</definedName>
    <definedName name="KIVPBL" localSheetId="7">#REF!</definedName>
    <definedName name="KIVPBL" localSheetId="8">#REF!</definedName>
    <definedName name="KIVPBL">#REF!</definedName>
    <definedName name="KOST" localSheetId="0">#REF!</definedName>
    <definedName name="KOST" localSheetId="1">'Tabell 2 GU-nyb'!#REF!</definedName>
    <definedName name="KOST" localSheetId="6">#REF!</definedName>
    <definedName name="KOST" localSheetId="7">#REF!</definedName>
    <definedName name="KOST" localSheetId="8">#REF!</definedName>
    <definedName name="KOST">#REF!</definedName>
    <definedName name="KTHTYALL" localSheetId="1">'Tabell 2 GU-nyb'!$A$6:$AW$7792</definedName>
    <definedName name="KTHTYALL" localSheetId="7">#REF!</definedName>
    <definedName name="KTHTYALL" localSheetId="8">#REF!</definedName>
    <definedName name="KTHTYALL">#REF!</definedName>
    <definedName name="KTHTYPBL" localSheetId="1">'Tabell 2 GU-nyb'!$AW$7792</definedName>
    <definedName name="KTHTYPBL" localSheetId="7">#REF!</definedName>
    <definedName name="KTHTYPBL" localSheetId="8">#REF!</definedName>
    <definedName name="KTHTYPBL">#REF!</definedName>
    <definedName name="OHKIALL" localSheetId="1">'Tabell 2 GU-nyb'!$AW$7792</definedName>
    <definedName name="OHKIALL" localSheetId="7">#REF!</definedName>
    <definedName name="OHKIALL" localSheetId="8">#REF!</definedName>
    <definedName name="OHKIALL">#REF!</definedName>
    <definedName name="SMHKIALL" localSheetId="1">'Tabell 2 GU-nyb'!$AW$7792</definedName>
    <definedName name="SMHKIALL" localSheetId="7">#REF!</definedName>
    <definedName name="SMHKIALL" localSheetId="8">#REF!</definedName>
    <definedName name="SMHKIALL">#REF!</definedName>
    <definedName name="SMHKIO" localSheetId="1">'Tabell 2 GU-nyb'!$AW$7792</definedName>
    <definedName name="SMHKIO" localSheetId="7">#REF!</definedName>
    <definedName name="SMHKIO" localSheetId="8">#REF!</definedName>
    <definedName name="SMHKIO">#REF!</definedName>
    <definedName name="SMHKIPBL" localSheetId="1">'Tabell 2 GU-nyb'!$AW$7792</definedName>
    <definedName name="SMHKIPBL" localSheetId="7">#REF!</definedName>
    <definedName name="SMHKIPBL" localSheetId="8">#REF!</definedName>
    <definedName name="SMHKIPBL">#REF!</definedName>
    <definedName name="SMHUALL" localSheetId="1">'Tabell 2 GU-nyb'!$AW$7792</definedName>
    <definedName name="SMHUALL" localSheetId="7">#REF!</definedName>
    <definedName name="SMHUALL" localSheetId="8">#REF!</definedName>
    <definedName name="SMHUALL">#REF!</definedName>
    <definedName name="SMHUO" localSheetId="1">'Tabell 2 GU-nyb'!$AW$7792</definedName>
    <definedName name="SMHUO" localSheetId="7">#REF!</definedName>
    <definedName name="SMHUO" localSheetId="8">#REF!</definedName>
    <definedName name="SMHUO">#REF!</definedName>
    <definedName name="THKIALL" localSheetId="1">'Tabell 2 GU-nyb'!$AW$7792</definedName>
    <definedName name="THKIALL" localSheetId="7">#REF!</definedName>
    <definedName name="THKIALL" localSheetId="8">#REF!</definedName>
    <definedName name="THKIALL">#REF!</definedName>
    <definedName name="USAESALL" localSheetId="1">'Tabell 2 GU-nyb'!$AW$7792</definedName>
    <definedName name="USAESALL" localSheetId="7">#REF!</definedName>
    <definedName name="USAESALL" localSheetId="8">#REF!</definedName>
    <definedName name="USAESALL">#REF!</definedName>
    <definedName name="USAESPBL" localSheetId="1">'Tabell 2 GU-nyb'!$AW$7792</definedName>
    <definedName name="USAESPBL" localSheetId="7">#REF!</definedName>
    <definedName name="USAESPBL" localSheetId="8">#REF!</definedName>
    <definedName name="USAESPBL">#REF!</definedName>
    <definedName name="USKIALL" localSheetId="1">'Tabell 2 GU-nyb'!$AW$7792</definedName>
    <definedName name="USKIALL" localSheetId="7">#REF!</definedName>
    <definedName name="USKIALL" localSheetId="8">#REF!</definedName>
    <definedName name="USKIALL">#REF!</definedName>
    <definedName name="USTYALL" localSheetId="1">'Tabell 2 GU-nyb'!$AW$7792</definedName>
    <definedName name="USTYALL" localSheetId="7">#REF!</definedName>
    <definedName name="USTYALL" localSheetId="8">#REF!</definedName>
    <definedName name="USTYALL">#REF!</definedName>
    <definedName name="USUO" localSheetId="1">'Tabell 2 GU-nyb'!$AW$7792</definedName>
    <definedName name="USUO" localSheetId="7">#REF!</definedName>
    <definedName name="USUO" localSheetId="8">#REF!</definedName>
    <definedName name="USUO">#REF!</definedName>
    <definedName name="_xlnm.Print_Area" localSheetId="0">'Tabell 1 GU-reg'!$A$1:$H$69</definedName>
    <definedName name="_xlnm.Print_Area" localSheetId="2">'Tabell 3 GU-exa'!$A$1:$K$168</definedName>
    <definedName name="_xlnm.Print_Area" localSheetId="3">'Tabell 4 FFU-regexa'!$A$1:$O$155</definedName>
    <definedName name="_xlnm.Print_Area" localSheetId="5">'Tabell 6 pers'!$A$1:$K$156</definedName>
    <definedName name="_xlnm.Print_Area" localSheetId="6">'Tabell 7 RR'!$A$1:$W$63</definedName>
    <definedName name="_xlnm.Print_Area" localSheetId="8">'Tabell 9 intGU'!$A$1:$J$63</definedName>
    <definedName name="_xlnm.Print_Titles" localSheetId="0">'Tabell 1 GU-reg'!$A:$A,'Tabell 1 GU-reg'!$1:$6</definedName>
    <definedName name="_xlnm.Print_Titles" localSheetId="2">'Tabell 3 GU-exa'!$1:$5</definedName>
    <definedName name="_xlnm.Print_Titles" localSheetId="3">'Tabell 4 FFU-regexa'!$1:$5</definedName>
    <definedName name="_xlnm.Print_Titles" localSheetId="4">'Tabell 5 FFU-fin HT'!$4:$4</definedName>
    <definedName name="_xlnm.Print_Titles" localSheetId="5">'Tabell 6 pers'!$1:$4</definedName>
    <definedName name="_xlnm.Print_Titles" localSheetId="6">'Tabell 7 RR'!$1:$8</definedName>
    <definedName name="_xlnm.Print_Titles" localSheetId="7">'Tabell 8 intFFU'!$1:$7</definedName>
    <definedName name="_xlnm.Print_Titles" localSheetId="8">'Tabell 9 intGU'!$1:$8</definedName>
  </definedNames>
  <calcPr calcId="152511"/>
</workbook>
</file>

<file path=xl/calcChain.xml><?xml version="1.0" encoding="utf-8"?>
<calcChain xmlns="http://schemas.openxmlformats.org/spreadsheetml/2006/main">
  <c r="J150" i="4" l="1"/>
  <c r="J149" i="4"/>
  <c r="W58" i="1" l="1"/>
  <c r="V58" i="1"/>
  <c r="T58" i="1"/>
  <c r="S58" i="1"/>
  <c r="Q58" i="1"/>
  <c r="P58" i="1"/>
  <c r="O58" i="1"/>
  <c r="L58" i="1"/>
  <c r="K58" i="1"/>
  <c r="J58" i="1"/>
  <c r="I58" i="1"/>
  <c r="H58" i="1"/>
  <c r="G58" i="1"/>
  <c r="E58" i="1"/>
  <c r="D58" i="1"/>
  <c r="C58" i="1"/>
  <c r="B58" i="1"/>
  <c r="M56" i="1"/>
  <c r="F56" i="1"/>
  <c r="M55" i="1"/>
  <c r="N55" i="1" s="1"/>
  <c r="F55" i="1"/>
  <c r="M54" i="1"/>
  <c r="F54" i="1"/>
  <c r="N54" i="1" s="1"/>
  <c r="M53" i="1"/>
  <c r="F53" i="1"/>
  <c r="N53" i="1" s="1"/>
  <c r="M52" i="1"/>
  <c r="N52" i="1" s="1"/>
  <c r="F52" i="1"/>
  <c r="M51" i="1"/>
  <c r="F51" i="1"/>
  <c r="M50" i="1"/>
  <c r="F50" i="1"/>
  <c r="M49" i="1"/>
  <c r="F49" i="1"/>
  <c r="M48" i="1"/>
  <c r="F48" i="1"/>
  <c r="U46" i="1"/>
  <c r="M46" i="1"/>
  <c r="F46" i="1"/>
  <c r="U45" i="1"/>
  <c r="F45" i="1"/>
  <c r="N45" i="1" s="1"/>
  <c r="U44" i="1"/>
  <c r="M44" i="1"/>
  <c r="F44" i="1"/>
  <c r="U43" i="1"/>
  <c r="M43" i="1"/>
  <c r="F43" i="1"/>
  <c r="M42" i="1"/>
  <c r="F42" i="1"/>
  <c r="U40" i="1"/>
  <c r="R39" i="1"/>
  <c r="R58" i="1" s="1"/>
  <c r="M39" i="1"/>
  <c r="F39" i="1"/>
  <c r="N39" i="1" s="1"/>
  <c r="U38" i="1"/>
  <c r="M38" i="1"/>
  <c r="F38" i="1"/>
  <c r="U37" i="1"/>
  <c r="M37" i="1"/>
  <c r="F37" i="1"/>
  <c r="U36" i="1"/>
  <c r="M36" i="1"/>
  <c r="F36" i="1"/>
  <c r="N36" i="1" s="1"/>
  <c r="U35" i="1"/>
  <c r="M35" i="1"/>
  <c r="F35" i="1"/>
  <c r="N35" i="1" s="1"/>
  <c r="U34" i="1"/>
  <c r="M34" i="1"/>
  <c r="F34" i="1"/>
  <c r="N33" i="1"/>
  <c r="U32" i="1"/>
  <c r="M32" i="1"/>
  <c r="U31" i="1"/>
  <c r="M31" i="1"/>
  <c r="F31" i="1"/>
  <c r="U30" i="1"/>
  <c r="M30" i="1"/>
  <c r="F30" i="1"/>
  <c r="U29" i="1"/>
  <c r="F29" i="1"/>
  <c r="N29" i="1" s="1"/>
  <c r="U28" i="1"/>
  <c r="M28" i="1"/>
  <c r="F28" i="1"/>
  <c r="U27" i="1"/>
  <c r="M27" i="1"/>
  <c r="F27" i="1"/>
  <c r="N27" i="1" s="1"/>
  <c r="U25" i="1"/>
  <c r="U24" i="1"/>
  <c r="M24" i="1"/>
  <c r="F24" i="1"/>
  <c r="U23" i="1"/>
  <c r="M23" i="1"/>
  <c r="N23" i="1" s="1"/>
  <c r="F23" i="1"/>
  <c r="U22" i="1"/>
  <c r="M22" i="1"/>
  <c r="F22" i="1"/>
  <c r="U21" i="1"/>
  <c r="M21" i="1"/>
  <c r="F21" i="1"/>
  <c r="M20" i="1"/>
  <c r="N20" i="1" s="1"/>
  <c r="U19" i="1"/>
  <c r="M19" i="1"/>
  <c r="F19" i="1"/>
  <c r="N19" i="1" s="1"/>
  <c r="F18" i="1"/>
  <c r="U17" i="1"/>
  <c r="M17" i="1"/>
  <c r="F17" i="1"/>
  <c r="U16" i="1"/>
  <c r="M16" i="1"/>
  <c r="U15" i="1"/>
  <c r="F15" i="1"/>
  <c r="U14" i="1"/>
  <c r="M14" i="1"/>
  <c r="F14" i="1"/>
  <c r="N14" i="1" s="1"/>
  <c r="U13" i="1"/>
  <c r="M13" i="1"/>
  <c r="F13" i="1"/>
  <c r="U12" i="1"/>
  <c r="M12" i="1"/>
  <c r="F12" i="1"/>
  <c r="U11" i="1"/>
  <c r="M11" i="1"/>
  <c r="F11" i="1"/>
  <c r="U10" i="1"/>
  <c r="M10" i="1"/>
  <c r="F10" i="1"/>
  <c r="N12" i="1" l="1"/>
  <c r="N43" i="1"/>
  <c r="N46" i="1"/>
  <c r="N13" i="1"/>
  <c r="N30" i="1"/>
  <c r="N11" i="1"/>
  <c r="N17" i="1"/>
  <c r="N28" i="1"/>
  <c r="N22" i="1"/>
  <c r="N10" i="1"/>
  <c r="N44" i="1"/>
  <c r="U58" i="1"/>
  <c r="N37" i="1"/>
  <c r="N21" i="1"/>
  <c r="N31" i="1"/>
  <c r="N24" i="1"/>
  <c r="N38" i="1"/>
  <c r="N50" i="1"/>
  <c r="N51" i="1"/>
  <c r="M58" i="1"/>
  <c r="N48" i="1"/>
  <c r="N42" i="1"/>
  <c r="N49" i="1"/>
  <c r="N56" i="1"/>
  <c r="F58" i="1"/>
  <c r="N58" i="1" l="1"/>
</calcChain>
</file>

<file path=xl/sharedStrings.xml><?xml version="1.0" encoding="utf-8"?>
<sst xmlns="http://schemas.openxmlformats.org/spreadsheetml/2006/main" count="2638" uniqueCount="411">
  <si>
    <t>Verksamhetens intäkter</t>
  </si>
  <si>
    <t>Verksamhetens kostnader</t>
  </si>
  <si>
    <t>Uppbördsverksamhet</t>
  </si>
  <si>
    <t>Transfereringar</t>
  </si>
  <si>
    <t>Årets kapitalförändring</t>
  </si>
  <si>
    <t>Statsanslag</t>
  </si>
  <si>
    <t>Bidrag</t>
  </si>
  <si>
    <t>Finansiella intäkter</t>
  </si>
  <si>
    <t>Summa intäkter</t>
  </si>
  <si>
    <t>Personalkostnader</t>
  </si>
  <si>
    <t>Lokalkostnader</t>
  </si>
  <si>
    <t>Övriga driftkostnader</t>
  </si>
  <si>
    <t>Finansiella kostnader</t>
  </si>
  <si>
    <t>Summa kostnader</t>
  </si>
  <si>
    <t>Verksamhetsutfall</t>
  </si>
  <si>
    <t>Saldo</t>
  </si>
  <si>
    <t>Intäkter av uppbörd</t>
  </si>
  <si>
    <t>Varav inlevererat</t>
  </si>
  <si>
    <t>Lämnade bidrag</t>
  </si>
  <si>
    <t>Uppsala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</si>
  <si>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</si>
  <si>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</si>
  <si>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</si>
  <si>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</si>
  <si>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</si>
  <si>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</si>
  <si>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</si>
  <si>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</si>
  <si>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</si>
  <si>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</si>
  <si>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</si>
  <si>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Mittuniversitetet</t>
  </si>
  <si>
    <t>Örebro universitet</t>
  </si>
  <si>
    <t>Blekinge tekniska högskola</t>
  </si>
  <si>
    <t>Malmö högskola</t>
  </si>
  <si>
    <t>Mälardalens högskola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</si>
  <si>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</si>
  <si>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</si>
  <si>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</si>
  <si>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</si>
  <si>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</si>
  <si>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</si>
  <si>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</si>
  <si>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</si>
  <si>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Södertörns högskola</t>
  </si>
  <si>
    <t>Konstfack</t>
  </si>
  <si>
    <t>Kungl. Konsthögskolan</t>
  </si>
  <si>
    <t>Kungl. Musikhögskolan i Stockholm</t>
  </si>
  <si>
    <t>Ericastiftelsen</t>
  </si>
  <si>
    <t>Gammelkroppa skogsskola</t>
  </si>
  <si>
    <t>Johannelunds teologiska högskola</t>
  </si>
  <si>
    <t>Riket totalt</t>
  </si>
  <si>
    <t>Uppgift per finansiär har lärosätena hämtat ur internredovisningen.</t>
  </si>
  <si>
    <t>Anslag</t>
  </si>
  <si>
    <t>Vetenskapsrådet</t>
  </si>
  <si>
    <t>Enskilda utbildningsanordnare</t>
  </si>
  <si>
    <t>EU</t>
  </si>
  <si>
    <t>Övrigt</t>
  </si>
  <si>
    <t>Summa</t>
  </si>
  <si>
    <t>Lunds universitet</t>
  </si>
  <si>
    <t>Totalt</t>
  </si>
  <si>
    <t>Beställd utbildning</t>
  </si>
  <si>
    <t>Uppdragsutbildning</t>
  </si>
  <si>
    <t>Professor</t>
  </si>
  <si>
    <t>Lektor</t>
  </si>
  <si>
    <t>Adjunkt</t>
  </si>
  <si>
    <t>Bibliotekspersonal</t>
  </si>
  <si>
    <t>Kvinnor</t>
  </si>
  <si>
    <t>Män</t>
  </si>
  <si>
    <t>Beckmans Designhögskola</t>
  </si>
  <si>
    <t>Stockholms Musikpedagogiska Institut</t>
  </si>
  <si>
    <t>Sophiahemmet Högskola</t>
  </si>
  <si>
    <t>Teologiska Högskolan, Stockholm</t>
  </si>
  <si>
    <t>Örebro Teologiska Högskola</t>
  </si>
  <si>
    <t>Högskoleexamen</t>
  </si>
  <si>
    <t>Kandidatexamen</t>
  </si>
  <si>
    <t>Teologie kandidatexamen</t>
  </si>
  <si>
    <t>Yrkeshögskoleexamen</t>
  </si>
  <si>
    <t>-</t>
  </si>
  <si>
    <t>Psykologexamen</t>
  </si>
  <si>
    <t>Socionomexamen</t>
  </si>
  <si>
    <t>Folkhögskollärarexamen</t>
  </si>
  <si>
    <t>Lärarexamen</t>
  </si>
  <si>
    <t>Fritidshem</t>
  </si>
  <si>
    <t>Fritidshem/grundsk tidiga år</t>
  </si>
  <si>
    <t>Förskola/fritidshem/grundsk tidiga år</t>
  </si>
  <si>
    <t>Förskola/förskolekl/grundsk tidiga år</t>
  </si>
  <si>
    <t>Förskola/förskoleklass</t>
  </si>
  <si>
    <t>Förskola/förskoleklass/fritidshem</t>
  </si>
  <si>
    <t>Grundskolans tidigare år</t>
  </si>
  <si>
    <t>Grundskolans tidigare och senare år</t>
  </si>
  <si>
    <t>Grundskolans senare år</t>
  </si>
  <si>
    <t>Grundskolans senare år/gymnasieskolan</t>
  </si>
  <si>
    <t>Gymnasieskolan</t>
  </si>
  <si>
    <t>Övriga kombinationer av verksamheter</t>
  </si>
  <si>
    <t>Specialpedagogexamen</t>
  </si>
  <si>
    <t>Studie- och yrkesvägledarexamen</t>
  </si>
  <si>
    <t>Naturvetenskap</t>
  </si>
  <si>
    <t>Apotekarexamen</t>
  </si>
  <si>
    <t>Receptarieexamen</t>
  </si>
  <si>
    <t>Arkitektexamen</t>
  </si>
  <si>
    <t>Brandingenjörsexamen</t>
  </si>
  <si>
    <t>Civilingenjörsexamen</t>
  </si>
  <si>
    <t>Högskoleingenjörsexamen</t>
  </si>
  <si>
    <t>Sjöingenjörsexamen</t>
  </si>
  <si>
    <t>Sjökaptensexamen</t>
  </si>
  <si>
    <t>Yrkesteknisk högskoleexamen</t>
  </si>
  <si>
    <t>Agronomexamen</t>
  </si>
  <si>
    <t>Djursjukvårdarexamen</t>
  </si>
  <si>
    <t>Hippologexamen</t>
  </si>
  <si>
    <t>Hortonomexamen</t>
  </si>
  <si>
    <t>Jägmästarexamen</t>
  </si>
  <si>
    <t>Landskapsarkitektexamen</t>
  </si>
  <si>
    <t>Landskapsingenjörsexamen</t>
  </si>
  <si>
    <t>Lantmästarexamen</t>
  </si>
  <si>
    <t>Skogsmästarexamen</t>
  </si>
  <si>
    <t>Skogsteknikerexamen</t>
  </si>
  <si>
    <t>Trädgårdsingenjörsexamen</t>
  </si>
  <si>
    <t>Läkarexamen</t>
  </si>
  <si>
    <t>Optikerexamen</t>
  </si>
  <si>
    <t>Psykoterapeutexamen</t>
  </si>
  <si>
    <t>Tandläkarexamen</t>
  </si>
  <si>
    <t>Veterinärexamen</t>
  </si>
  <si>
    <t>Arbetsterapeutexamen</t>
  </si>
  <si>
    <t>Audionomexamen</t>
  </si>
  <si>
    <t>Barnmorskeexamen</t>
  </si>
  <si>
    <t>Biomedicinsk analytikerexamen</t>
  </si>
  <si>
    <t>Dietistexamen</t>
  </si>
  <si>
    <t>Logopedexamen</t>
  </si>
  <si>
    <t>Ortopedingenjörsexamen</t>
  </si>
  <si>
    <t>Röntgensjuksköterskeexamen</t>
  </si>
  <si>
    <t>Sjukhusfysikerexamen</t>
  </si>
  <si>
    <t>Sjuksköterskeexamen</t>
  </si>
  <si>
    <t>Social omsorgsexamen</t>
  </si>
  <si>
    <t>Specialistsjuksköterskeexamen</t>
  </si>
  <si>
    <t>Tandhygienistexamen</t>
  </si>
  <si>
    <t>Tandteknikerexamen</t>
  </si>
  <si>
    <t>Organistexamen</t>
  </si>
  <si>
    <t>Samhällsvetenskap</t>
  </si>
  <si>
    <t>Nybörjare</t>
  </si>
  <si>
    <t>Doktorsexamina</t>
  </si>
  <si>
    <t>Licentiatexamina</t>
  </si>
  <si>
    <t>Anställning som läkare</t>
  </si>
  <si>
    <t>Stipendier</t>
  </si>
  <si>
    <t>Försvarshögskolan</t>
  </si>
  <si>
    <t>Magisterexamen (2007)</t>
  </si>
  <si>
    <t>Masterexamen</t>
  </si>
  <si>
    <t>Konstnärlig kandidatexamen</t>
  </si>
  <si>
    <t>Konstnärlig högskoleexamen</t>
  </si>
  <si>
    <t>Konstnärlig magisterexamen</t>
  </si>
  <si>
    <t>Konstnärlig masterexamen</t>
  </si>
  <si>
    <t>Övriga inriktningar</t>
  </si>
  <si>
    <t>Övriga statliga myndigheter</t>
  </si>
  <si>
    <t>Företag i Sverige</t>
  </si>
  <si>
    <t>Företag i utlandet</t>
  </si>
  <si>
    <t>Organisationer utan vinstsyfte i utlandet</t>
  </si>
  <si>
    <t>Doktorander (aktiva)</t>
  </si>
  <si>
    <t>Kv/män %</t>
  </si>
  <si>
    <t>53/47</t>
  </si>
  <si>
    <t>64/36</t>
  </si>
  <si>
    <t>63/37</t>
  </si>
  <si>
    <t>62/38</t>
  </si>
  <si>
    <t>76/24</t>
  </si>
  <si>
    <t>30/70</t>
  </si>
  <si>
    <t>27/73</t>
  </si>
  <si>
    <t>54/46</t>
  </si>
  <si>
    <t>44/56</t>
  </si>
  <si>
    <t>66/34</t>
  </si>
  <si>
    <t>61/39</t>
  </si>
  <si>
    <t>42/58</t>
  </si>
  <si>
    <t>68/32</t>
  </si>
  <si>
    <t>65/35</t>
  </si>
  <si>
    <t>24/76</t>
  </si>
  <si>
    <t>55/45</t>
  </si>
  <si>
    <t>71/29</t>
  </si>
  <si>
    <t>60/40</t>
  </si>
  <si>
    <t>72/28</t>
  </si>
  <si>
    <t>59/41</t>
  </si>
  <si>
    <t>67/33</t>
  </si>
  <si>
    <t>81/19</t>
  </si>
  <si>
    <t>57/43</t>
  </si>
  <si>
    <t>78/22</t>
  </si>
  <si>
    <t>86/14</t>
  </si>
  <si>
    <t>20/80</t>
  </si>
  <si>
    <t>39/61</t>
  </si>
  <si>
    <t>83/17</t>
  </si>
  <si>
    <t>84/16</t>
  </si>
  <si>
    <t>73/27</t>
  </si>
  <si>
    <t>77/23</t>
  </si>
  <si>
    <t xml:space="preserve">              Antal helårsstudenter</t>
  </si>
  <si>
    <t>Alla uppgifter är exklusive uppdragsutbildning.</t>
  </si>
  <si>
    <t>Generella examina</t>
  </si>
  <si>
    <t>58/42</t>
  </si>
  <si>
    <t>56/44</t>
  </si>
  <si>
    <t>31/69</t>
  </si>
  <si>
    <t>34/66</t>
  </si>
  <si>
    <t>49/51</t>
  </si>
  <si>
    <t>74/26</t>
  </si>
  <si>
    <t>22/78</t>
  </si>
  <si>
    <t>29/71</t>
  </si>
  <si>
    <t>35/65</t>
  </si>
  <si>
    <t>37/63</t>
  </si>
  <si>
    <t>32/68</t>
  </si>
  <si>
    <t>69/31</t>
  </si>
  <si>
    <t>92/8</t>
  </si>
  <si>
    <t>95/5</t>
  </si>
  <si>
    <t>88/12</t>
  </si>
  <si>
    <t>87/13</t>
  </si>
  <si>
    <t>48/52</t>
  </si>
  <si>
    <t>50/50</t>
  </si>
  <si>
    <t>100/0</t>
  </si>
  <si>
    <t>70/30</t>
  </si>
  <si>
    <t>38/62</t>
  </si>
  <si>
    <t>40/60</t>
  </si>
  <si>
    <t>36/64</t>
  </si>
  <si>
    <t>90/10</t>
  </si>
  <si>
    <t>82/18</t>
  </si>
  <si>
    <t>79/21</t>
  </si>
  <si>
    <t>89/11</t>
  </si>
  <si>
    <t>21/79</t>
  </si>
  <si>
    <t>23/77</t>
  </si>
  <si>
    <t>91/9</t>
  </si>
  <si>
    <t>75/25</t>
  </si>
  <si>
    <t>Magisterexamen m. ämnesbredd</t>
  </si>
  <si>
    <t>51/49</t>
  </si>
  <si>
    <t>52/48</t>
  </si>
  <si>
    <t>33/67</t>
  </si>
  <si>
    <t>80/20</t>
  </si>
  <si>
    <t>41/59</t>
  </si>
  <si>
    <t>47/53</t>
  </si>
  <si>
    <t>25/75</t>
  </si>
  <si>
    <t>85/15</t>
  </si>
  <si>
    <t>46/54</t>
  </si>
  <si>
    <t>0/100</t>
  </si>
  <si>
    <t>Konstnärliga examina</t>
  </si>
  <si>
    <t>Yrkesexamina</t>
  </si>
  <si>
    <t>93/7</t>
  </si>
  <si>
    <t>99/1</t>
  </si>
  <si>
    <t>13/87</t>
  </si>
  <si>
    <t>28/72</t>
  </si>
  <si>
    <t>15/85</t>
  </si>
  <si>
    <t>10/90</t>
  </si>
  <si>
    <t>9/91</t>
  </si>
  <si>
    <t>6/94</t>
  </si>
  <si>
    <t>17/83</t>
  </si>
  <si>
    <t>14/86</t>
  </si>
  <si>
    <t>12/88</t>
  </si>
  <si>
    <t>45/55</t>
  </si>
  <si>
    <t>18/82</t>
  </si>
  <si>
    <t>16/84</t>
  </si>
  <si>
    <t>94/6</t>
  </si>
  <si>
    <t>96/4</t>
  </si>
  <si>
    <t>11/89</t>
  </si>
  <si>
    <t>43/57</t>
  </si>
  <si>
    <t>Juristexamen</t>
  </si>
  <si>
    <t>Konstn högskoleexamen dans</t>
  </si>
  <si>
    <t>Konstn högskoleexamen konst o design</t>
  </si>
  <si>
    <t>Konstn högskoleexamen musik</t>
  </si>
  <si>
    <t>Konstn högskoleexamen scen o medier</t>
  </si>
  <si>
    <t>26/74</t>
  </si>
  <si>
    <t>97/3</t>
  </si>
  <si>
    <t>därav yrkeslärare</t>
  </si>
  <si>
    <t>4/96</t>
  </si>
  <si>
    <t>Programnybörjare mot yrkesexamen på grundnivå</t>
  </si>
  <si>
    <t>8/92</t>
  </si>
  <si>
    <t>Programnybörjare mot yrkesexamen på avancerad nivå</t>
  </si>
  <si>
    <t>Civilekonomexamen</t>
  </si>
  <si>
    <t>Programnybörjare mot yrkesexamen på avancerad nivå, påbyggnadsutbildning</t>
  </si>
  <si>
    <t>Speciallärarexamen</t>
  </si>
  <si>
    <t>Programnybörjare mot yrkesexamen på grundnivå eller avancerad nivå</t>
  </si>
  <si>
    <t xml:space="preserve">Formas </t>
  </si>
  <si>
    <t>Formas = Forskningsrådet för miljö, areella näringar och samhällsbyggande.</t>
  </si>
  <si>
    <t>Anställning som doktorand</t>
  </si>
  <si>
    <t>Linnéuniversitetet</t>
  </si>
  <si>
    <t>Newmaninstitutet</t>
  </si>
  <si>
    <t>Avskrivningar</t>
  </si>
  <si>
    <t xml:space="preserve">   humaniora och konst</t>
  </si>
  <si>
    <t xml:space="preserve">   samhällsvetenskap, juridik, handel, adm</t>
  </si>
  <si>
    <t xml:space="preserve">   naturvetenskap, matematik och data</t>
  </si>
  <si>
    <t xml:space="preserve">   teknik och tillverkning</t>
  </si>
  <si>
    <t xml:space="preserve">   hälso- och sjukvård samt social omsorg</t>
  </si>
  <si>
    <t xml:space="preserve">   pedagogik och lärarutbildning</t>
  </si>
  <si>
    <t xml:space="preserve">   tjänster </t>
  </si>
  <si>
    <t>Officersexamen</t>
  </si>
  <si>
    <t>Antal studenter</t>
  </si>
  <si>
    <t>Linnéuniversitet</t>
  </si>
  <si>
    <t>Magisterexamen (1993)</t>
  </si>
  <si>
    <t>Generella examina per inriktning (SUN), konstnärliga examina och yrkesexamina.</t>
  </si>
  <si>
    <t>Vinnova</t>
  </si>
  <si>
    <t>Utbildning på grundnivå och avancerad nivå</t>
  </si>
  <si>
    <t>Uppdragsverksamhet</t>
  </si>
  <si>
    <t>Teknik</t>
  </si>
  <si>
    <t>Medicin och hälsovetenskap</t>
  </si>
  <si>
    <t>Anmälnings- och studieavgifter</t>
  </si>
  <si>
    <t>Övriga avgiftsintäkter (exklusive studieavgifter)</t>
  </si>
  <si>
    <t>Röda Korsets Högskola</t>
  </si>
  <si>
    <t>Endast examina i 2007 års examensordning.</t>
  </si>
  <si>
    <t>Förskollärarexamen</t>
  </si>
  <si>
    <t>Yrkeslärarexamen</t>
  </si>
  <si>
    <t>Grundlärarexamen</t>
  </si>
  <si>
    <t>Ämneslärarexamen</t>
  </si>
  <si>
    <t>ÖrebroTeologiska Högskola</t>
  </si>
  <si>
    <t>Anställningskategori</t>
  </si>
  <si>
    <t>Meriteringsanställning</t>
  </si>
  <si>
    <t>Annan forskande/undervisande personal med doktorsexamen</t>
  </si>
  <si>
    <t>Erhållna medel</t>
  </si>
  <si>
    <t>Tabell 7. Lärosätenas intäkter, kostnader, verksamhetsutfall, årets kapitalförändring och balanserad kapitalförändring enligt fastställda</t>
  </si>
  <si>
    <t>2012/13</t>
  </si>
  <si>
    <t>7/93</t>
  </si>
  <si>
    <t>1/99</t>
  </si>
  <si>
    <t>Forte</t>
  </si>
  <si>
    <t>Forte = Forskningsrådet för hälsa, arbetsliv och välfärd</t>
  </si>
  <si>
    <t>Företags-doktorand</t>
  </si>
  <si>
    <t>Linnéuniversitetet*</t>
  </si>
  <si>
    <t>Uppgifterna om helårsstudenter är registeruppgifter och avser vårtermin plus hösttermin.</t>
  </si>
  <si>
    <t>Högskolan på Gotland**</t>
  </si>
  <si>
    <t>** Uppgifterna för 2013 avser endast vårterminen. Från och med 1 juli 2013 ingår Högskolan på Gotland i Uppsala universitet.</t>
  </si>
  <si>
    <t>Resultat från andelar i hel- och delägda företag</t>
  </si>
  <si>
    <t>Utbildnings-bidrag</t>
  </si>
  <si>
    <t>Äldre examina ej motsvarande generella eller yrkesexamina</t>
  </si>
  <si>
    <t>Stockholms konstnärliga högskola</t>
  </si>
  <si>
    <t>2013/14</t>
  </si>
  <si>
    <t>Fysioterapeutexamen</t>
  </si>
  <si>
    <t>Dans- och cirkushögskolan*</t>
  </si>
  <si>
    <t>Operahögskolan i Stockholm*</t>
  </si>
  <si>
    <t>Stockholms dramatiska högskola*</t>
  </si>
  <si>
    <t>Stockholms konstnärliga högskola*</t>
  </si>
  <si>
    <t xml:space="preserve">Totalt </t>
  </si>
  <si>
    <t>* Dans- och cirkushögskolan, Operahögskolan och Stockholms dramatiska högskola blev Stockholms konstnärliga högskola den 1 januari 2014.</t>
  </si>
  <si>
    <t>2014/15</t>
  </si>
  <si>
    <t xml:space="preserve">motsvarande ekonomiska uppgifter som högskolor med enskild huvudman har lämnat till UKÄ. </t>
  </si>
  <si>
    <t>Summeringarna har gjorts för att ge en bild av omfattningen på den totala verskamheten vid Sveriges universitet och högskolor.</t>
  </si>
  <si>
    <t>Uppgifterna har lärosätena hämtat ur internredovisningen.</t>
  </si>
  <si>
    <t>Övrig försörjning</t>
  </si>
  <si>
    <t>Stiftelsen Högskolan i Jönköping</t>
  </si>
  <si>
    <t>2015/16</t>
  </si>
  <si>
    <t xml:space="preserve">Tabellen är en sammanställning av de statliga universitetens och högskolornas fastställda resultaträkningar samt </t>
  </si>
  <si>
    <t>Ersta Sköndal Bräcke högskola</t>
  </si>
  <si>
    <t>Universitet</t>
  </si>
  <si>
    <t>Högskolor</t>
  </si>
  <si>
    <t>Konstnärliga högskolor</t>
  </si>
  <si>
    <t>Övriga enskilda utbildningsanordnare</t>
  </si>
  <si>
    <t>Lantbruksvetenskap och veterinärmedicin</t>
  </si>
  <si>
    <t>Humaniora och konst</t>
  </si>
  <si>
    <t>Doktorander (aktiva) netto</t>
  </si>
  <si>
    <t>Annan anst. inom hsk</t>
  </si>
  <si>
    <t>Annan anst. utanför högskolan</t>
  </si>
  <si>
    <t xml:space="preserve">Totalt                 </t>
  </si>
  <si>
    <t>Newmaninstistutet</t>
  </si>
  <si>
    <t xml:space="preserve">”0” i tabellen betyder att det är ett tal som är t.ex. 0,2 och har avrundats till 0. </t>
  </si>
  <si>
    <t>Övriga ensk. psykoterapeututb.anordnare</t>
  </si>
  <si>
    <t>Höstterminen 2017</t>
  </si>
  <si>
    <t xml:space="preserve">Totalt antal studenter höstterminen 2017 är nettoräknade. </t>
  </si>
  <si>
    <t>Tabell 1.  Antal helårsstudenter i utbildning på grundnivå och avancerad nivå 2013-2017 samt antal studenter (registrerade) höstterminen 2017 per lärosäte</t>
  </si>
  <si>
    <t>2016/17</t>
  </si>
  <si>
    <t>Tabell 2. Programnybörjare på yrkesexamensprogram läsåren 2012/13-2016/17</t>
  </si>
  <si>
    <t>lant- och skogsbruk samt djursjukvård</t>
  </si>
  <si>
    <t>–</t>
  </si>
  <si>
    <t>Byggnadsteknik och anläggningsteknik</t>
  </si>
  <si>
    <t>Elektronik, datateknik och automation</t>
  </si>
  <si>
    <t>Energi- och elektroteknik</t>
  </si>
  <si>
    <t>Fordons- och farkostteknik</t>
  </si>
  <si>
    <t>Industriell ekonomi och organisation</t>
  </si>
  <si>
    <t>Kemi- och bioteknik</t>
  </si>
  <si>
    <t>Maskinteknik och verkstadsteknik</t>
  </si>
  <si>
    <t>Samhällsbyggnad och arkitektur</t>
  </si>
  <si>
    <t>Teknik och teknisk industri</t>
  </si>
  <si>
    <t>Tabell 3. Antal avlagda examina i utbildning på grundnivå och avancerad nivå läsåren 2012/13-2016/17</t>
  </si>
  <si>
    <t>Newmanistitutet</t>
  </si>
  <si>
    <t>54/56</t>
  </si>
  <si>
    <t>36/67</t>
  </si>
  <si>
    <t>19/81</t>
  </si>
  <si>
    <t>Tabell 4.  Antal nybörjare samt antal doktors- och licentiatexamina i utbildning på forskarnivå kalenderåret 2017,</t>
  </si>
  <si>
    <t>samt antal aktiva doktorander höstterminen 2017 per lärosäte och forskningsämnesområde.</t>
  </si>
  <si>
    <t>Tabell 5. Doktorandernas försörjning höstterminen 2017 per lärosäte och forskningsämnesområde omräknat till heltidspersoner</t>
  </si>
  <si>
    <t>Tabell 6. Personalen vid universitet och högskolor oktober 2017, helårspersoner. Exklusive doktorandanställda.</t>
  </si>
  <si>
    <t>Balanserad kapitalförändring</t>
  </si>
  <si>
    <r>
      <t>Sveriges lantbruksuniversitet</t>
    </r>
    <r>
      <rPr>
        <vertAlign val="superscript"/>
        <sz val="8"/>
        <rFont val="GillSans"/>
      </rPr>
      <t>**</t>
    </r>
  </si>
  <si>
    <r>
      <t>*</t>
    </r>
    <r>
      <rPr>
        <sz val="8"/>
        <rFont val="GillSans"/>
        <family val="2"/>
      </rPr>
      <t xml:space="preserve"> Ingår i övriga driftskostnader i de fastställda resultaträkningarna.</t>
    </r>
  </si>
  <si>
    <r>
      <t xml:space="preserve">** </t>
    </r>
    <r>
      <rPr>
        <sz val="8"/>
        <rFont val="GillSans"/>
        <family val="2"/>
      </rPr>
      <t>Intäkter från Fortlöpande miljöanalys (SLU) ingår med 441 700 tkr, varav anslag 137 853 tkr. Kostnader för Fortlöpande miljöanalys (SLU) ingår med 441 203 tkr.</t>
    </r>
  </si>
  <si>
    <t>Statliga universitet och högskolor</t>
  </si>
  <si>
    <t>Kommuner och landsting</t>
  </si>
  <si>
    <t>Kammarkollegiet*</t>
  </si>
  <si>
    <t>** Avser bidrag från STINT, KK-stiftelsen, MISTRA, SSF, Vårdalstiftelsen, Östersjöstiftelsen.</t>
  </si>
  <si>
    <t>* Avser anslagsmedel som utbetalats av Kammarkollegiet enligt regeringens beslut.</t>
  </si>
  <si>
    <t>*** Bidrag från Cancerfonden, Hjärt-Lungfonden, Stiftelsen Riksbankens jubileumsfond, Wallenbergstiftelserna samt övriga stiftelser och organisationer utan vinstsyfte i Sverige. Här ingår också intäkter från stiftelser förvaltade av lärosätet.</t>
  </si>
  <si>
    <t>Offentliga forskningsstiftelser **</t>
  </si>
  <si>
    <t>Organisationer utan vinstsyfte i Sverige ***</t>
  </si>
  <si>
    <r>
      <t xml:space="preserve">Göteborgs universitet </t>
    </r>
    <r>
      <rPr>
        <vertAlign val="superscript"/>
        <sz val="8"/>
        <rFont val="GillSans"/>
      </rPr>
      <t>1</t>
    </r>
  </si>
  <si>
    <r>
      <t xml:space="preserve">Sveriges lantbruksuniversitet </t>
    </r>
    <r>
      <rPr>
        <vertAlign val="superscript"/>
        <sz val="8"/>
        <rFont val="GillSans"/>
      </rPr>
      <t>2</t>
    </r>
  </si>
  <si>
    <t>1 Göteborgs universitet redovisar inkomster per finansiär i stället för intäkter. Periodiseringen sker i kategorin "övrigt".</t>
  </si>
  <si>
    <t>2 Sveriges lantbruksuniversitet har redovisat 1 222 tkr anslag inom uppdragsforskningen. Dessa medel ingår här under Övriga statliga myndigheter.</t>
  </si>
  <si>
    <t xml:space="preserve">Tabell 9. Lärosätenas intäkter till utbildning på grundnivå och avancerad nivå enligt uppdrag i regleringsbrev, per typ av finansiering, samt omfattningen av </t>
  </si>
  <si>
    <t>beställd utbildning respektive uppdragsutbildning budgetåret 2017, tusental kronor. Summan utgör verksamhetsområdet utbildning på grundnivå och avancerad nivå.</t>
  </si>
  <si>
    <r>
      <t xml:space="preserve">Ramanslag eller motsvarande </t>
    </r>
    <r>
      <rPr>
        <vertAlign val="superscript"/>
        <sz val="8"/>
        <rFont val="GillSans"/>
        <family val="2"/>
      </rPr>
      <t>*</t>
    </r>
  </si>
  <si>
    <t>Finansiella intäkter ***</t>
  </si>
  <si>
    <t>* För enskilda utbildningsanordnare disponeras anslagen av Kammarkollegiet och är därför i teknisk mening inte anslag utan bidrag. För att möjliggöra totalsammanställningar väljer UKÄ ändå att gruppera dessa medel bland anslag.</t>
  </si>
  <si>
    <t>** Avser ersättning för klinisk utbildning samt särskilda åtaganden för universitet och högskolor.</t>
  </si>
  <si>
    <t>*** Avser finansiella intäkter inom utbildning på grundnivå och avancerad nivå enl. uppdrag i regleringsbrev. Finansiella intäkter från uppdragsverksamheten ingår under posterna beställd utbildning samt uppdragsutbildning.</t>
  </si>
  <si>
    <t>* Samt de som saknar uppgift om utbildning</t>
  </si>
  <si>
    <t>** Teknisk och administrativ personal, arvodister</t>
  </si>
  <si>
    <t>*** I Övr. enskilda Psykoterapeututbildningsanordnare ingår Högskolan Evidens, Skandinaviens Akademi för Psykoterapiutveckling och Svenska institutet för kognitiv psykoterapi</t>
  </si>
  <si>
    <t>Övr. enskilda Psykoterapeututbildningsanordnare***</t>
  </si>
  <si>
    <t>Annan forskande/undervisande personal utan doktorsexamen *</t>
  </si>
  <si>
    <t>Övrig personal **</t>
  </si>
  <si>
    <t>resultaträkningar, budgetåret 2017, tusental kronor.</t>
  </si>
  <si>
    <r>
      <t xml:space="preserve">Tabell 8. Lärosätenas totala intäkter till forskning, konstnärlig forskning och utbildning på forskarnivå </t>
    </r>
    <r>
      <rPr>
        <b/>
        <sz val="9"/>
        <rFont val="GillSans"/>
      </rPr>
      <t>2017, pe</t>
    </r>
    <r>
      <rPr>
        <b/>
        <sz val="9"/>
        <rFont val="GillSans"/>
        <family val="2"/>
      </rPr>
      <t>r finansiär, tusental kronor.</t>
    </r>
  </si>
  <si>
    <t>Avgifter och andra ersättningar</t>
  </si>
  <si>
    <r>
      <t>Klinisk utbildning och forskning</t>
    </r>
    <r>
      <rPr>
        <vertAlign val="superscript"/>
        <sz val="8"/>
        <rFont val="GillSans"/>
        <family val="2"/>
      </rPr>
      <t xml:space="preserve"> *</t>
    </r>
  </si>
  <si>
    <r>
      <t xml:space="preserve">Övriga 
anslag </t>
    </r>
    <r>
      <rPr>
        <vertAlign val="superscript"/>
        <sz val="10"/>
        <rFont val="GillSans"/>
        <family val="2"/>
      </rPr>
      <t>**</t>
    </r>
  </si>
  <si>
    <t>Uppgifter för Gammelkroppa skogsskola saknas.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</si>
</sst>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;0;&quot;-&quot;"/>
    <numFmt numFmtId="165" formatCode="\(0\)"/>
    <numFmt numFmtId="166" formatCode="0;0;&quot;&quot;"/>
    <numFmt numFmtId="167" formatCode="_-&quot;£&quot;* #,##0_-;\-&quot;£&quot;* #,##0_-;_-&quot;£&quot;* &quot;-&quot;_-;_-@_-"/>
    <numFmt numFmtId="168" formatCode="_-* #,##0_-;\-* #,##0_-;_-* &quot;-&quot;_-;_-@_-"/>
    <numFmt numFmtId="169" formatCode="#,##0.0"/>
    <numFmt numFmtId="170" formatCode="#\ ##0"/>
    <numFmt numFmtId="171" formatCode="000\ 00"/>
  </numFmts>
  <fonts count="80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9"/>
      <name val="Helvetica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name val="GillSans"/>
      <family val="2"/>
    </font>
    <font>
      <sz val="8"/>
      <name val="GillSans"/>
      <family val="2"/>
    </font>
    <font>
      <sz val="8"/>
      <color indexed="10"/>
      <name val="GillSans"/>
      <family val="2"/>
    </font>
    <font>
      <vertAlign val="superscript"/>
      <sz val="8"/>
      <name val="GillSans"/>
      <family val="2"/>
    </font>
    <font>
      <b/>
      <sz val="8"/>
      <color indexed="10"/>
      <name val="GillSans"/>
      <family val="2"/>
    </font>
    <font>
      <vertAlign val="superscript"/>
      <sz val="10"/>
      <name val="GillSans"/>
      <family val="2"/>
    </font>
    <font>
      <sz val="10"/>
      <name val="Helvetica"/>
    </font>
    <font>
      <sz val="10"/>
      <name val="Helv"/>
    </font>
    <font>
      <b/>
      <sz val="10"/>
      <name val="GillSans"/>
      <family val="2"/>
    </font>
    <font>
      <sz val="9"/>
      <name val="GillSans"/>
      <family val="2"/>
    </font>
    <font>
      <b/>
      <sz val="9"/>
      <name val="GillSans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Helvetica"/>
      <family val="2"/>
    </font>
    <font>
      <sz val="8"/>
      <color theme="1"/>
      <name val="GillSans"/>
      <family val="2"/>
    </font>
    <font>
      <b/>
      <sz val="8"/>
      <color rgb="FFFF0000"/>
      <name val="GillSans"/>
      <family val="2"/>
    </font>
    <font>
      <sz val="8"/>
      <color theme="6"/>
      <name val="GillSans"/>
      <family val="2"/>
    </font>
    <font>
      <b/>
      <sz val="8"/>
      <color theme="6"/>
      <name val="GillSans"/>
      <family val="2"/>
    </font>
    <font>
      <sz val="8"/>
      <color rgb="FFFF0000"/>
      <name val="GillSans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GillSans"/>
      <family val="2"/>
    </font>
    <font>
      <b/>
      <sz val="10"/>
      <color rgb="FFFF0000"/>
      <name val="GillSans"/>
      <family val="2"/>
    </font>
    <font>
      <b/>
      <sz val="8"/>
      <color rgb="FFFF0000"/>
      <name val="GillSans"/>
      <family val="2"/>
    </font>
    <font>
      <sz val="8"/>
      <name val="GillSans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b/>
      <sz val="9"/>
      <color rgb="FFFF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GillSans"/>
    </font>
    <font>
      <b/>
      <sz val="8"/>
      <color rgb="FFFF0000"/>
      <name val="GillSans"/>
    </font>
    <font>
      <b/>
      <sz val="9"/>
      <color rgb="FFFF0000"/>
      <name val="GillSans"/>
      <family val="2"/>
    </font>
    <font>
      <b/>
      <i/>
      <sz val="8"/>
      <name val="GillSans"/>
      <family val="2"/>
    </font>
    <font>
      <sz val="10"/>
      <color rgb="FFFF0000"/>
      <name val="GillSans"/>
    </font>
    <font>
      <b/>
      <sz val="10"/>
      <color rgb="FFFF0000"/>
      <name val="GillSans"/>
    </font>
    <font>
      <b/>
      <sz val="9"/>
      <color theme="1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b/>
      <i/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9"/>
      <name val="GillSans"/>
    </font>
    <font>
      <vertAlign val="superscript"/>
      <sz val="8"/>
      <name val="GillSans"/>
    </font>
    <font>
      <u/>
      <sz val="8"/>
      <name val="GillSan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5"/>
      <name val="Arial"/>
      <family val="2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Font="0" applyAlignment="0" applyProtection="0"/>
    <xf numFmtId="0" fontId="4" fillId="11" borderId="2" applyNumberFormat="0" applyAlignment="0" applyProtection="0"/>
    <xf numFmtId="0" fontId="5" fillId="6" borderId="0" applyNumberFormat="0" applyBorder="0" applyAlignment="0" applyProtection="0"/>
    <xf numFmtId="0" fontId="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3" applyNumberFormat="0" applyAlignment="0" applyProtection="0"/>
    <xf numFmtId="0" fontId="10" fillId="0" borderId="4" applyNumberFormat="0" applyFill="0" applyAlignment="0" applyProtection="0"/>
    <xf numFmtId="0" fontId="11" fillId="7" borderId="0" applyNumberFormat="0" applyBorder="0" applyAlignment="0" applyProtection="0"/>
    <xf numFmtId="0" fontId="3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26" fillId="0" borderId="0"/>
    <xf numFmtId="0" fontId="13" fillId="0" borderId="0"/>
    <xf numFmtId="0" fontId="27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3" fillId="0" borderId="0" applyNumberFormat="0" applyFont="0" applyFill="0" applyBorder="0" applyAlignment="0" applyProtection="0"/>
    <xf numFmtId="168" fontId="3" fillId="0" borderId="0" applyFont="0" applyFill="0" applyBorder="0" applyAlignment="0" applyProtection="0"/>
    <xf numFmtId="0" fontId="19" fillId="11" borderId="9" applyNumberFormat="0" applyAlignment="0" applyProtection="0"/>
    <xf numFmtId="167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</cellStyleXfs>
  <cellXfs count="548">
    <xf numFmtId="0" fontId="0" fillId="0" borderId="0" xfId="0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171" fontId="21" fillId="0" borderId="0" xfId="0" applyNumberFormat="1" applyFont="1" applyFill="1"/>
    <xf numFmtId="0" fontId="22" fillId="0" borderId="10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0" xfId="0" applyFont="1" applyFill="1" applyBorder="1"/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3" xfId="0" applyFont="1" applyFill="1" applyBorder="1" applyAlignment="1">
      <alignment horizontal="right"/>
    </xf>
    <xf numFmtId="0" fontId="21" fillId="0" borderId="14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left"/>
    </xf>
    <xf numFmtId="0" fontId="21" fillId="0" borderId="13" xfId="0" applyFont="1" applyFill="1" applyBorder="1"/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0" xfId="41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Fill="1" applyBorder="1" applyAlignment="1">
      <alignment horizontal="right" wrapText="1"/>
    </xf>
    <xf numFmtId="3" fontId="21" fillId="0" borderId="0" xfId="41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3" fontId="21" fillId="0" borderId="0" xfId="41" applyNumberFormat="1" applyFont="1" applyFill="1" applyBorder="1"/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2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/>
    <xf numFmtId="3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/>
    <xf numFmtId="3" fontId="21" fillId="0" borderId="0" xfId="0" applyNumberFormat="1" applyFont="1"/>
    <xf numFmtId="0" fontId="22" fillId="0" borderId="0" xfId="0" applyFont="1" applyBorder="1"/>
    <xf numFmtId="0" fontId="21" fillId="0" borderId="0" xfId="0" applyFont="1" applyBorder="1"/>
    <xf numFmtId="3" fontId="21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3" fontId="21" fillId="0" borderId="13" xfId="0" applyNumberFormat="1" applyFont="1" applyBorder="1" applyAlignment="1">
      <alignment horizontal="right"/>
    </xf>
    <xf numFmtId="1" fontId="21" fillId="0" borderId="0" xfId="0" applyNumberFormat="1" applyFont="1" applyFill="1"/>
    <xf numFmtId="1" fontId="21" fillId="0" borderId="0" xfId="0" applyNumberFormat="1" applyFont="1"/>
    <xf numFmtId="0" fontId="20" fillId="0" borderId="0" xfId="0" applyFont="1"/>
    <xf numFmtId="3" fontId="22" fillId="0" borderId="0" xfId="0" applyNumberFormat="1" applyFont="1" applyBorder="1"/>
    <xf numFmtId="0" fontId="22" fillId="0" borderId="0" xfId="0" applyFont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0" fillId="0" borderId="0" xfId="0" applyFill="1"/>
    <xf numFmtId="3" fontId="20" fillId="0" borderId="0" xfId="0" applyNumberFormat="1" applyFont="1" applyFill="1"/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>
      <alignment horizontal="right" vertical="center"/>
    </xf>
    <xf numFmtId="0" fontId="31" fillId="0" borderId="0" xfId="0" applyFont="1"/>
    <xf numFmtId="0" fontId="0" fillId="0" borderId="0" xfId="0" applyFill="1" applyBorder="1"/>
    <xf numFmtId="0" fontId="21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0" fillId="0" borderId="0" xfId="0" applyNumberFormat="1" applyFont="1" applyFill="1" applyAlignment="1">
      <alignment horizontal="right"/>
    </xf>
    <xf numFmtId="3" fontId="20" fillId="0" borderId="0" xfId="0" applyNumberFormat="1" applyFont="1" applyFill="1" applyBorder="1"/>
    <xf numFmtId="1" fontId="22" fillId="0" borderId="0" xfId="0" applyNumberFormat="1" applyFont="1" applyBorder="1"/>
    <xf numFmtId="1" fontId="22" fillId="0" borderId="0" xfId="0" applyNumberFormat="1" applyFont="1" applyFill="1" applyBorder="1"/>
    <xf numFmtId="3" fontId="36" fillId="0" borderId="0" xfId="0" applyNumberFormat="1" applyFont="1" applyAlignment="1">
      <alignment horizontal="right"/>
    </xf>
    <xf numFmtId="1" fontId="0" fillId="0" borderId="0" xfId="0" applyNumberFormat="1"/>
    <xf numFmtId="0" fontId="37" fillId="0" borderId="0" xfId="0" applyFont="1" applyFill="1"/>
    <xf numFmtId="0" fontId="21" fillId="0" borderId="12" xfId="0" applyFont="1" applyFill="1" applyBorder="1" applyAlignment="1">
      <alignment horizontal="right"/>
    </xf>
    <xf numFmtId="3" fontId="38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Border="1"/>
    <xf numFmtId="3" fontId="29" fillId="0" borderId="0" xfId="0" applyNumberFormat="1" applyFont="1" applyFill="1"/>
    <xf numFmtId="0" fontId="0" fillId="0" borderId="0" xfId="0" applyNumberFormat="1" applyFill="1" applyBorder="1"/>
    <xf numFmtId="9" fontId="24" fillId="0" borderId="0" xfId="0" applyNumberFormat="1" applyFont="1" applyFill="1"/>
    <xf numFmtId="0" fontId="37" fillId="0" borderId="0" xfId="0" applyFont="1" applyFill="1" applyBorder="1"/>
    <xf numFmtId="0" fontId="41" fillId="0" borderId="0" xfId="0" applyFont="1" applyFill="1" applyBorder="1"/>
    <xf numFmtId="0" fontId="41" fillId="0" borderId="0" xfId="0" applyNumberFormat="1" applyFont="1" applyFill="1" applyBorder="1"/>
    <xf numFmtId="0" fontId="33" fillId="0" borderId="0" xfId="0" applyFont="1" applyFill="1" applyBorder="1"/>
    <xf numFmtId="1" fontId="20" fillId="0" borderId="13" xfId="0" applyNumberFormat="1" applyFont="1" applyBorder="1" applyAlignment="1">
      <alignment horizontal="left"/>
    </xf>
    <xf numFmtId="3" fontId="20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3" fillId="0" borderId="0" xfId="0" applyFont="1"/>
    <xf numFmtId="0" fontId="3" fillId="0" borderId="0" xfId="0" applyFont="1"/>
    <xf numFmtId="0" fontId="32" fillId="0" borderId="0" xfId="0" applyFont="1"/>
    <xf numFmtId="49" fontId="40" fillId="0" borderId="0" xfId="0" applyNumberFormat="1" applyFont="1" applyFill="1" applyAlignment="1">
      <alignment horizontal="left"/>
    </xf>
    <xf numFmtId="0" fontId="40" fillId="0" borderId="0" xfId="0" applyFont="1" applyFill="1" applyBorder="1"/>
    <xf numFmtId="0" fontId="40" fillId="0" borderId="0" xfId="0" applyFont="1" applyFill="1"/>
    <xf numFmtId="0" fontId="42" fillId="0" borderId="0" xfId="0" applyFont="1" applyFill="1" applyBorder="1"/>
    <xf numFmtId="0" fontId="28" fillId="0" borderId="0" xfId="0" applyFont="1" applyFill="1" applyBorder="1"/>
    <xf numFmtId="0" fontId="21" fillId="0" borderId="13" xfId="0" applyFont="1" applyFill="1" applyBorder="1" applyAlignment="1"/>
    <xf numFmtId="3" fontId="40" fillId="0" borderId="0" xfId="0" applyNumberFormat="1" applyFont="1" applyFill="1"/>
    <xf numFmtId="0" fontId="42" fillId="0" borderId="0" xfId="0" applyNumberFormat="1" applyFont="1" applyFill="1" applyBorder="1"/>
    <xf numFmtId="3" fontId="37" fillId="0" borderId="0" xfId="0" applyNumberFormat="1" applyFont="1" applyFill="1" applyBorder="1"/>
    <xf numFmtId="3" fontId="40" fillId="0" borderId="0" xfId="0" applyNumberFormat="1" applyFont="1" applyFill="1" applyBorder="1"/>
    <xf numFmtId="3" fontId="21" fillId="0" borderId="12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left"/>
    </xf>
    <xf numFmtId="3" fontId="43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/>
    <xf numFmtId="3" fontId="23" fillId="0" borderId="0" xfId="0" applyNumberFormat="1" applyFont="1" applyFill="1"/>
    <xf numFmtId="3" fontId="0" fillId="0" borderId="0" xfId="0" applyNumberFormat="1"/>
    <xf numFmtId="1" fontId="37" fillId="0" borderId="0" xfId="0" applyNumberFormat="1" applyFont="1" applyFill="1" applyBorder="1"/>
    <xf numFmtId="9" fontId="24" fillId="0" borderId="0" xfId="0" applyNumberFormat="1" applyFont="1" applyFill="1" applyBorder="1"/>
    <xf numFmtId="1" fontId="24" fillId="0" borderId="0" xfId="0" applyNumberFormat="1" applyFont="1" applyFill="1" applyBorder="1" applyAlignment="1">
      <alignment horizontal="left"/>
    </xf>
    <xf numFmtId="0" fontId="21" fillId="0" borderId="13" xfId="0" applyFont="1" applyBorder="1" applyAlignment="1">
      <alignment wrapText="1"/>
    </xf>
    <xf numFmtId="1" fontId="21" fillId="0" borderId="13" xfId="0" applyNumberFormat="1" applyFont="1" applyFill="1" applyBorder="1" applyAlignment="1">
      <alignment horizontal="right" wrapText="1"/>
    </xf>
    <xf numFmtId="3" fontId="21" fillId="0" borderId="13" xfId="0" applyNumberFormat="1" applyFont="1" applyBorder="1" applyAlignment="1">
      <alignment horizontal="right" wrapText="1"/>
    </xf>
    <xf numFmtId="3" fontId="21" fillId="0" borderId="12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33" fillId="0" borderId="0" xfId="0" applyFont="1" applyBorder="1"/>
    <xf numFmtId="0" fontId="3" fillId="0" borderId="0" xfId="0" applyFont="1" applyFill="1"/>
    <xf numFmtId="3" fontId="32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right"/>
    </xf>
    <xf numFmtId="3" fontId="32" fillId="0" borderId="15" xfId="0" applyNumberFormat="1" applyFont="1" applyBorder="1" applyAlignment="1">
      <alignment horizontal="right"/>
    </xf>
    <xf numFmtId="49" fontId="32" fillId="0" borderId="10" xfId="0" applyNumberFormat="1" applyFont="1" applyBorder="1" applyAlignment="1">
      <alignment horizontal="right"/>
    </xf>
    <xf numFmtId="49" fontId="32" fillId="0" borderId="15" xfId="0" applyNumberFormat="1" applyFont="1" applyBorder="1" applyAlignment="1">
      <alignment horizontal="right"/>
    </xf>
    <xf numFmtId="1" fontId="40" fillId="0" borderId="0" xfId="0" applyNumberFormat="1" applyFont="1" applyFill="1"/>
    <xf numFmtId="3" fontId="44" fillId="0" borderId="0" xfId="0" applyNumberFormat="1" applyFont="1" applyFill="1" applyBorder="1" applyAlignment="1">
      <alignment horizontal="left"/>
    </xf>
    <xf numFmtId="3" fontId="32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49" fontId="32" fillId="0" borderId="10" xfId="0" applyNumberFormat="1" applyFont="1" applyFill="1" applyBorder="1" applyAlignment="1">
      <alignment horizontal="right"/>
    </xf>
    <xf numFmtId="0" fontId="34" fillId="0" borderId="0" xfId="0" applyFont="1"/>
    <xf numFmtId="49" fontId="34" fillId="0" borderId="0" xfId="0" applyNumberFormat="1" applyFont="1" applyAlignment="1">
      <alignment horizontal="right"/>
    </xf>
    <xf numFmtId="3" fontId="37" fillId="0" borderId="0" xfId="0" applyNumberFormat="1" applyFont="1" applyFill="1"/>
    <xf numFmtId="0" fontId="45" fillId="0" borderId="0" xfId="0" applyFont="1" applyFill="1"/>
    <xf numFmtId="3" fontId="45" fillId="0" borderId="0" xfId="0" applyNumberFormat="1" applyFont="1" applyBorder="1"/>
    <xf numFmtId="3" fontId="34" fillId="0" borderId="0" xfId="0" applyNumberFormat="1" applyFont="1"/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21" fillId="0" borderId="0" xfId="0" applyFont="1" applyFill="1" applyAlignment="1"/>
    <xf numFmtId="49" fontId="34" fillId="0" borderId="0" xfId="0" applyNumberFormat="1" applyFont="1" applyFill="1" applyAlignment="1">
      <alignment horizontal="right"/>
    </xf>
    <xf numFmtId="0" fontId="30" fillId="0" borderId="0" xfId="0" applyFont="1" applyFill="1"/>
    <xf numFmtId="3" fontId="21" fillId="0" borderId="13" xfId="0" applyNumberFormat="1" applyFont="1" applyFill="1" applyBorder="1" applyAlignment="1">
      <alignment horizontal="left"/>
    </xf>
    <xf numFmtId="49" fontId="33" fillId="0" borderId="18" xfId="0" applyNumberFormat="1" applyFont="1" applyBorder="1"/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44" fillId="0" borderId="0" xfId="0" applyFont="1" applyFill="1"/>
    <xf numFmtId="3" fontId="47" fillId="0" borderId="0" xfId="0" applyNumberFormat="1" applyFont="1" applyFill="1"/>
    <xf numFmtId="3" fontId="48" fillId="0" borderId="0" xfId="0" applyNumberFormat="1" applyFont="1" applyFill="1"/>
    <xf numFmtId="0" fontId="29" fillId="0" borderId="0" xfId="0" applyFont="1" applyFill="1"/>
    <xf numFmtId="0" fontId="46" fillId="0" borderId="0" xfId="0" applyFont="1" applyFill="1"/>
    <xf numFmtId="3" fontId="32" fillId="0" borderId="0" xfId="0" applyNumberFormat="1" applyFont="1" applyFill="1" applyBorder="1" applyAlignment="1">
      <alignment horizontal="right"/>
    </xf>
    <xf numFmtId="0" fontId="49" fillId="0" borderId="0" xfId="0" applyFont="1"/>
    <xf numFmtId="0" fontId="49" fillId="0" borderId="15" xfId="0" applyFont="1" applyBorder="1"/>
    <xf numFmtId="3" fontId="32" fillId="0" borderId="0" xfId="0" applyNumberFormat="1" applyFont="1" applyFill="1"/>
    <xf numFmtId="3" fontId="32" fillId="0" borderId="0" xfId="0" applyNumberFormat="1" applyFont="1"/>
    <xf numFmtId="0" fontId="32" fillId="0" borderId="0" xfId="0" applyFont="1" applyAlignment="1">
      <alignment horizontal="right"/>
    </xf>
    <xf numFmtId="0" fontId="31" fillId="0" borderId="0" xfId="38" applyFont="1" applyFill="1" applyBorder="1"/>
    <xf numFmtId="3" fontId="52" fillId="0" borderId="0" xfId="0" applyNumberFormat="1" applyFont="1"/>
    <xf numFmtId="3" fontId="32" fillId="0" borderId="0" xfId="0" applyNumberFormat="1" applyFont="1" applyFill="1" applyBorder="1"/>
    <xf numFmtId="3" fontId="53" fillId="0" borderId="0" xfId="0" applyNumberFormat="1" applyFont="1" applyFill="1" applyBorder="1"/>
    <xf numFmtId="3" fontId="54" fillId="0" borderId="0" xfId="0" applyNumberFormat="1" applyFont="1" applyFill="1" applyBorder="1"/>
    <xf numFmtId="0" fontId="53" fillId="0" borderId="0" xfId="0" applyFont="1" applyFill="1" applyBorder="1"/>
    <xf numFmtId="49" fontId="54" fillId="0" borderId="0" xfId="0" applyNumberFormat="1" applyFont="1" applyFill="1" applyBorder="1" applyAlignment="1">
      <alignment horizontal="right"/>
    </xf>
    <xf numFmtId="0" fontId="53" fillId="0" borderId="0" xfId="0" applyFont="1"/>
    <xf numFmtId="0" fontId="55" fillId="0" borderId="0" xfId="38" applyFont="1" applyBorder="1"/>
    <xf numFmtId="3" fontId="55" fillId="0" borderId="0" xfId="0" applyNumberFormat="1" applyFont="1" applyFill="1"/>
    <xf numFmtId="3" fontId="55" fillId="0" borderId="0" xfId="0" applyNumberFormat="1" applyFont="1"/>
    <xf numFmtId="0" fontId="54" fillId="0" borderId="0" xfId="0" applyFont="1" applyFill="1" applyBorder="1"/>
    <xf numFmtId="0" fontId="32" fillId="0" borderId="0" xfId="38" applyFont="1" applyFill="1" applyBorder="1"/>
    <xf numFmtId="3" fontId="32" fillId="0" borderId="0" xfId="0" applyNumberFormat="1" applyFont="1" applyBorder="1"/>
    <xf numFmtId="0" fontId="54" fillId="0" borderId="0" xfId="0" applyFont="1" applyBorder="1" applyAlignment="1"/>
    <xf numFmtId="0" fontId="32" fillId="0" borderId="0" xfId="0" applyFont="1" applyBorder="1" applyAlignment="1"/>
    <xf numFmtId="3" fontId="32" fillId="0" borderId="15" xfId="0" applyNumberFormat="1" applyFont="1" applyFill="1" applyBorder="1" applyAlignment="1">
      <alignment horizontal="left"/>
    </xf>
    <xf numFmtId="3" fontId="32" fillId="0" borderId="0" xfId="0" applyNumberFormat="1" applyFont="1" applyBorder="1" applyAlignment="1">
      <alignment horizontal="right"/>
    </xf>
    <xf numFmtId="3" fontId="31" fillId="0" borderId="0" xfId="0" applyNumberFormat="1" applyFont="1"/>
    <xf numFmtId="9" fontId="31" fillId="0" borderId="0" xfId="0" applyNumberFormat="1" applyFont="1"/>
    <xf numFmtId="0" fontId="32" fillId="0" borderId="13" xfId="0" applyFont="1" applyFill="1" applyBorder="1"/>
    <xf numFmtId="0" fontId="32" fillId="0" borderId="13" xfId="0" applyFont="1" applyFill="1" applyBorder="1" applyAlignment="1">
      <alignment horizontal="right" wrapText="1"/>
    </xf>
    <xf numFmtId="3" fontId="32" fillId="0" borderId="0" xfId="0" applyNumberFormat="1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15" xfId="38" applyFont="1" applyFill="1" applyBorder="1" applyAlignment="1">
      <alignment horizontal="left"/>
    </xf>
    <xf numFmtId="3" fontId="32" fillId="0" borderId="13" xfId="0" applyNumberFormat="1" applyFont="1" applyFill="1" applyBorder="1" applyAlignment="1">
      <alignment horizontal="right"/>
    </xf>
    <xf numFmtId="9" fontId="32" fillId="0" borderId="13" xfId="0" applyNumberFormat="1" applyFont="1" applyFill="1" applyBorder="1" applyAlignment="1">
      <alignment horizontal="right"/>
    </xf>
    <xf numFmtId="0" fontId="32" fillId="0" borderId="0" xfId="38" applyFont="1" applyBorder="1"/>
    <xf numFmtId="3" fontId="32" fillId="0" borderId="0" xfId="38" applyNumberFormat="1" applyFont="1" applyFill="1" applyBorder="1" applyAlignment="1">
      <alignment horizontal="right"/>
    </xf>
    <xf numFmtId="3" fontId="32" fillId="0" borderId="0" xfId="42" applyNumberFormat="1" applyFont="1" applyAlignment="1">
      <alignment horizontal="right"/>
    </xf>
    <xf numFmtId="0" fontId="32" fillId="0" borderId="15" xfId="0" applyFont="1" applyBorder="1" applyAlignment="1">
      <alignment horizontal="right"/>
    </xf>
    <xf numFmtId="3" fontId="32" fillId="0" borderId="0" xfId="38" applyNumberFormat="1" applyFont="1" applyBorder="1" applyAlignment="1">
      <alignment horizontal="right"/>
    </xf>
    <xf numFmtId="0" fontId="32" fillId="0" borderId="0" xfId="0" applyFont="1" applyBorder="1"/>
    <xf numFmtId="0" fontId="32" fillId="0" borderId="0" xfId="0" applyFont="1" applyFill="1"/>
    <xf numFmtId="0" fontId="34" fillId="0" borderId="0" xfId="38" applyFont="1" applyBorder="1"/>
    <xf numFmtId="3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0" fontId="3" fillId="0" borderId="0" xfId="0" applyFont="1" applyBorder="1"/>
    <xf numFmtId="3" fontId="3" fillId="0" borderId="0" xfId="0" applyNumberFormat="1" applyFont="1" applyFill="1"/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54" fillId="0" borderId="0" xfId="0" applyFont="1"/>
    <xf numFmtId="0" fontId="3" fillId="0" borderId="13" xfId="0" applyFont="1" applyBorder="1"/>
    <xf numFmtId="3" fontId="34" fillId="0" borderId="0" xfId="0" applyNumberFormat="1" applyFont="1" applyFill="1" applyBorder="1"/>
    <xf numFmtId="49" fontId="32" fillId="0" borderId="10" xfId="35" applyNumberFormat="1" applyFont="1" applyFill="1" applyBorder="1" applyAlignment="1">
      <alignment horizontal="right"/>
    </xf>
    <xf numFmtId="49" fontId="34" fillId="0" borderId="0" xfId="35" applyNumberFormat="1" applyFont="1" applyFill="1" applyBorder="1" applyAlignment="1">
      <alignment horizontal="right"/>
    </xf>
    <xf numFmtId="3" fontId="31" fillId="0" borderId="0" xfId="0" applyNumberFormat="1" applyFont="1" applyFill="1"/>
    <xf numFmtId="49" fontId="31" fillId="0" borderId="0" xfId="0" applyNumberFormat="1" applyFont="1" applyFill="1" applyAlignment="1">
      <alignment horizontal="right"/>
    </xf>
    <xf numFmtId="3" fontId="51" fillId="0" borderId="0" xfId="0" applyNumberFormat="1" applyFont="1" applyFill="1"/>
    <xf numFmtId="49" fontId="51" fillId="0" borderId="0" xfId="0" applyNumberFormat="1" applyFont="1" applyFill="1" applyAlignment="1">
      <alignment horizontal="right"/>
    </xf>
    <xf numFmtId="0" fontId="31" fillId="0" borderId="0" xfId="0" applyFont="1" applyFill="1"/>
    <xf numFmtId="3" fontId="56" fillId="0" borderId="0" xfId="0" applyNumberFormat="1" applyFont="1" applyFill="1"/>
    <xf numFmtId="0" fontId="34" fillId="0" borderId="0" xfId="34" applyFont="1" applyFill="1"/>
    <xf numFmtId="0" fontId="51" fillId="0" borderId="0" xfId="37" applyFont="1" applyAlignment="1">
      <alignment horizontal="left"/>
    </xf>
    <xf numFmtId="0" fontId="31" fillId="0" borderId="0" xfId="37" applyFont="1" applyAlignment="1">
      <alignment horizontal="right"/>
    </xf>
    <xf numFmtId="0" fontId="31" fillId="0" borderId="0" xfId="37" applyFont="1" applyFill="1" applyBorder="1" applyAlignment="1">
      <alignment horizontal="right"/>
    </xf>
    <xf numFmtId="1" fontId="34" fillId="0" borderId="0" xfId="34" applyNumberFormat="1" applyFont="1" applyFill="1" applyBorder="1"/>
    <xf numFmtId="0" fontId="34" fillId="0" borderId="0" xfId="34" applyFont="1" applyFill="1" applyBorder="1" applyAlignment="1">
      <alignment horizontal="center"/>
    </xf>
    <xf numFmtId="0" fontId="32" fillId="0" borderId="0" xfId="34" applyFont="1"/>
    <xf numFmtId="0" fontId="34" fillId="0" borderId="0" xfId="34" applyFont="1" applyFill="1" applyAlignment="1">
      <alignment horizontal="center"/>
    </xf>
    <xf numFmtId="0" fontId="32" fillId="0" borderId="0" xfId="34" applyFont="1" applyFill="1" applyAlignment="1">
      <alignment horizontal="center"/>
    </xf>
    <xf numFmtId="0" fontId="32" fillId="0" borderId="0" xfId="34" applyFont="1" applyFill="1" applyBorder="1" applyAlignment="1">
      <alignment horizontal="center"/>
    </xf>
    <xf numFmtId="0" fontId="53" fillId="0" borderId="0" xfId="34" applyFont="1" applyFill="1" applyBorder="1"/>
    <xf numFmtId="0" fontId="32" fillId="0" borderId="0" xfId="34" applyFont="1" applyFill="1"/>
    <xf numFmtId="3" fontId="51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Fill="1"/>
    <xf numFmtId="0" fontId="55" fillId="0" borderId="0" xfId="42" applyFont="1"/>
    <xf numFmtId="3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0" xfId="0" applyNumberFormat="1" applyFont="1" applyFill="1" applyAlignment="1">
      <alignment horizontal="right"/>
    </xf>
    <xf numFmtId="169" fontId="32" fillId="0" borderId="0" xfId="0" applyNumberFormat="1" applyFont="1"/>
    <xf numFmtId="169" fontId="41" fillId="0" borderId="0" xfId="0" applyNumberFormat="1" applyFont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9" fontId="52" fillId="0" borderId="0" xfId="0" applyNumberFormat="1" applyFont="1"/>
    <xf numFmtId="0" fontId="41" fillId="0" borderId="0" xfId="0" applyFont="1" applyBorder="1"/>
    <xf numFmtId="169" fontId="32" fillId="0" borderId="13" xfId="0" applyNumberFormat="1" applyFont="1" applyBorder="1" applyAlignment="1">
      <alignment horizontal="left"/>
    </xf>
    <xf numFmtId="169" fontId="3" fillId="0" borderId="13" xfId="0" applyNumberFormat="1" applyFont="1" applyBorder="1" applyAlignment="1">
      <alignment horizontal="left"/>
    </xf>
    <xf numFmtId="169" fontId="32" fillId="0" borderId="13" xfId="40" applyNumberFormat="1" applyFont="1" applyBorder="1" applyAlignment="1">
      <alignment horizontal="right" wrapText="1"/>
    </xf>
    <xf numFmtId="169" fontId="32" fillId="0" borderId="13" xfId="0" applyNumberFormat="1" applyFont="1" applyBorder="1" applyAlignment="1">
      <alignment horizontal="right" wrapText="1"/>
    </xf>
    <xf numFmtId="3" fontId="55" fillId="0" borderId="0" xfId="0" applyNumberFormat="1" applyFont="1" applyAlignment="1">
      <alignment horizontal="right"/>
    </xf>
    <xf numFmtId="169" fontId="3" fillId="0" borderId="0" xfId="0" applyNumberFormat="1" applyFont="1"/>
    <xf numFmtId="3" fontId="54" fillId="0" borderId="0" xfId="0" applyNumberFormat="1" applyFont="1" applyBorder="1" applyAlignment="1">
      <alignment horizontal="left"/>
    </xf>
    <xf numFmtId="0" fontId="20" fillId="0" borderId="10" xfId="0" applyFont="1" applyFill="1" applyBorder="1"/>
    <xf numFmtId="0" fontId="60" fillId="0" borderId="0" xfId="0" applyFont="1" applyFill="1"/>
    <xf numFmtId="0" fontId="30" fillId="0" borderId="0" xfId="0" applyFont="1"/>
    <xf numFmtId="49" fontId="21" fillId="0" borderId="0" xfId="0" applyNumberFormat="1" applyFont="1" applyAlignment="1">
      <alignment horizontal="right"/>
    </xf>
    <xf numFmtId="0" fontId="29" fillId="0" borderId="0" xfId="0" applyFont="1"/>
    <xf numFmtId="9" fontId="20" fillId="0" borderId="0" xfId="0" applyNumberFormat="1" applyFont="1"/>
    <xf numFmtId="49" fontId="60" fillId="0" borderId="0" xfId="0" applyNumberFormat="1" applyFont="1" applyAlignment="1">
      <alignment horizontal="right"/>
    </xf>
    <xf numFmtId="0" fontId="60" fillId="0" borderId="0" xfId="0" applyFont="1"/>
    <xf numFmtId="49" fontId="37" fillId="0" borderId="0" xfId="0" applyNumberFormat="1" applyFont="1" applyFill="1" applyBorder="1" applyAlignment="1">
      <alignment horizontal="right"/>
    </xf>
    <xf numFmtId="0" fontId="61" fillId="0" borderId="0" xfId="0" applyFont="1" applyFill="1" applyBorder="1"/>
    <xf numFmtId="0" fontId="40" fillId="0" borderId="0" xfId="0" applyFont="1"/>
    <xf numFmtId="0" fontId="0" fillId="0" borderId="0" xfId="0" applyBorder="1"/>
    <xf numFmtId="0" fontId="0" fillId="0" borderId="13" xfId="0" applyBorder="1"/>
    <xf numFmtId="49" fontId="32" fillId="0" borderId="13" xfId="0" applyNumberFormat="1" applyFont="1" applyBorder="1" applyAlignment="1">
      <alignment horizontal="right"/>
    </xf>
    <xf numFmtId="49" fontId="32" fillId="0" borderId="12" xfId="0" applyNumberFormat="1" applyFont="1" applyBorder="1" applyAlignment="1">
      <alignment horizontal="right"/>
    </xf>
    <xf numFmtId="0" fontId="62" fillId="0" borderId="0" xfId="0" applyFont="1" applyFill="1" applyBorder="1" applyAlignment="1">
      <alignment wrapText="1"/>
    </xf>
    <xf numFmtId="3" fontId="62" fillId="0" borderId="15" xfId="0" applyNumberFormat="1" applyFont="1" applyFill="1" applyBorder="1" applyAlignment="1">
      <alignment horizontal="right"/>
    </xf>
    <xf numFmtId="49" fontId="62" fillId="0" borderId="0" xfId="0" applyNumberFormat="1" applyFont="1" applyFill="1" applyBorder="1" applyAlignment="1">
      <alignment horizontal="right"/>
    </xf>
    <xf numFmtId="49" fontId="62" fillId="0" borderId="10" xfId="0" applyNumberFormat="1" applyFont="1" applyFill="1" applyBorder="1" applyAlignment="1">
      <alignment horizontal="right"/>
    </xf>
    <xf numFmtId="3" fontId="62" fillId="0" borderId="0" xfId="0" applyNumberFormat="1" applyFont="1" applyFill="1" applyBorder="1" applyAlignment="1">
      <alignment horizontal="right"/>
    </xf>
    <xf numFmtId="3" fontId="62" fillId="0" borderId="0" xfId="0" applyNumberFormat="1" applyFont="1" applyFill="1" applyAlignment="1">
      <alignment horizontal="right"/>
    </xf>
    <xf numFmtId="49" fontId="59" fillId="0" borderId="0" xfId="0" applyNumberFormat="1" applyFont="1" applyBorder="1" applyAlignment="1">
      <alignment horizontal="right"/>
    </xf>
    <xf numFmtId="49" fontId="32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170" fontId="32" fillId="0" borderId="0" xfId="0" applyNumberFormat="1" applyFont="1"/>
    <xf numFmtId="170" fontId="32" fillId="0" borderId="15" xfId="0" applyNumberFormat="1" applyFont="1" applyBorder="1"/>
    <xf numFmtId="49" fontId="21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62" fillId="0" borderId="0" xfId="0" applyFont="1" applyFill="1" applyAlignment="1">
      <alignment wrapText="1"/>
    </xf>
    <xf numFmtId="49" fontId="20" fillId="0" borderId="0" xfId="0" applyNumberFormat="1" applyFont="1" applyBorder="1" applyAlignment="1">
      <alignment horizontal="right"/>
    </xf>
    <xf numFmtId="0" fontId="0" fillId="0" borderId="15" xfId="0" applyBorder="1"/>
    <xf numFmtId="0" fontId="62" fillId="0" borderId="0" xfId="0" applyFont="1" applyAlignment="1">
      <alignment wrapText="1"/>
    </xf>
    <xf numFmtId="3" fontId="62" fillId="0" borderId="15" xfId="0" applyNumberFormat="1" applyFont="1" applyBorder="1" applyAlignment="1">
      <alignment horizontal="right"/>
    </xf>
    <xf numFmtId="49" fontId="62" fillId="0" borderId="0" xfId="0" applyNumberFormat="1" applyFont="1" applyBorder="1" applyAlignment="1">
      <alignment horizontal="right"/>
    </xf>
    <xf numFmtId="49" fontId="62" fillId="0" borderId="1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/>
    </xf>
    <xf numFmtId="3" fontId="6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34" fillId="0" borderId="0" xfId="38" applyNumberFormat="1" applyFont="1" applyFill="1" applyBorder="1" applyAlignment="1">
      <alignment horizontal="right"/>
    </xf>
    <xf numFmtId="3" fontId="32" fillId="0" borderId="0" xfId="38" applyNumberFormat="1" applyFont="1" applyBorder="1"/>
    <xf numFmtId="1" fontId="32" fillId="0" borderId="0" xfId="0" applyNumberFormat="1" applyFont="1" applyBorder="1"/>
    <xf numFmtId="3" fontId="30" fillId="0" borderId="0" xfId="0" applyNumberFormat="1" applyFont="1" applyFill="1"/>
    <xf numFmtId="1" fontId="29" fillId="0" borderId="0" xfId="0" applyNumberFormat="1" applyFont="1"/>
    <xf numFmtId="3" fontId="29" fillId="0" borderId="0" xfId="0" applyNumberFormat="1" applyFont="1"/>
    <xf numFmtId="3" fontId="30" fillId="0" borderId="0" xfId="0" applyNumberFormat="1" applyFont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63" fillId="0" borderId="0" xfId="0" applyFont="1" applyFill="1" applyBorder="1"/>
    <xf numFmtId="3" fontId="64" fillId="0" borderId="0" xfId="0" applyNumberFormat="1" applyFont="1" applyFill="1" applyBorder="1"/>
    <xf numFmtId="0" fontId="34" fillId="0" borderId="0" xfId="0" applyFont="1" applyFill="1" applyBorder="1"/>
    <xf numFmtId="0" fontId="51" fillId="0" borderId="0" xfId="0" applyFont="1" applyFill="1" applyBorder="1"/>
    <xf numFmtId="49" fontId="51" fillId="0" borderId="0" xfId="0" applyNumberFormat="1" applyFont="1" applyFill="1" applyAlignment="1">
      <alignment horizontal="left"/>
    </xf>
    <xf numFmtId="3" fontId="62" fillId="0" borderId="21" xfId="0" applyNumberFormat="1" applyFont="1" applyFill="1" applyBorder="1" applyAlignment="1">
      <alignment horizontal="right"/>
    </xf>
    <xf numFmtId="0" fontId="21" fillId="0" borderId="0" xfId="34" applyFont="1"/>
    <xf numFmtId="0" fontId="51" fillId="0" borderId="0" xfId="38" applyFont="1" applyFill="1" applyBorder="1"/>
    <xf numFmtId="3" fontId="32" fillId="0" borderId="0" xfId="0" applyNumberFormat="1" applyFont="1" applyFill="1" applyBorder="1" applyAlignment="1">
      <alignment horizontal="right" wrapText="1"/>
    </xf>
    <xf numFmtId="3" fontId="65" fillId="0" borderId="0" xfId="0" applyNumberFormat="1" applyFont="1" applyFill="1" applyBorder="1"/>
    <xf numFmtId="3" fontId="51" fillId="0" borderId="0" xfId="0" applyNumberFormat="1" applyFont="1" applyFill="1" applyBorder="1"/>
    <xf numFmtId="0" fontId="33" fillId="0" borderId="0" xfId="38" applyFont="1" applyFill="1" applyBorder="1"/>
    <xf numFmtId="0" fontId="53" fillId="0" borderId="0" xfId="39" applyFont="1" applyFill="1" applyBorder="1"/>
    <xf numFmtId="0" fontId="53" fillId="0" borderId="0" xfId="39" applyFont="1" applyFill="1" applyBorder="1" applyAlignment="1">
      <alignment horizontal="left"/>
    </xf>
    <xf numFmtId="49" fontId="53" fillId="0" borderId="0" xfId="0" applyNumberFormat="1" applyFont="1" applyFill="1" applyBorder="1" applyAlignment="1">
      <alignment horizontal="right"/>
    </xf>
    <xf numFmtId="0" fontId="52" fillId="0" borderId="0" xfId="39" applyFont="1" applyFill="1" applyBorder="1"/>
    <xf numFmtId="0" fontId="32" fillId="0" borderId="13" xfId="39" applyFont="1" applyFill="1" applyBorder="1"/>
    <xf numFmtId="165" fontId="32" fillId="0" borderId="13" xfId="39" applyNumberFormat="1" applyFont="1" applyFill="1" applyBorder="1" applyAlignment="1">
      <alignment horizontal="right"/>
    </xf>
    <xf numFmtId="49" fontId="32" fillId="0" borderId="13" xfId="39" applyNumberFormat="1" applyFont="1" applyFill="1" applyBorder="1" applyAlignment="1">
      <alignment horizontal="right"/>
    </xf>
    <xf numFmtId="0" fontId="32" fillId="0" borderId="16" xfId="39" applyFont="1" applyFill="1" applyBorder="1" applyAlignment="1">
      <alignment horizontal="right"/>
    </xf>
    <xf numFmtId="49" fontId="32" fillId="0" borderId="12" xfId="39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right"/>
    </xf>
    <xf numFmtId="49" fontId="32" fillId="0" borderId="16" xfId="0" applyNumberFormat="1" applyFont="1" applyBorder="1" applyAlignment="1">
      <alignment horizontal="right"/>
    </xf>
    <xf numFmtId="0" fontId="32" fillId="0" borderId="13" xfId="39" applyFont="1" applyFill="1" applyBorder="1" applyAlignment="1">
      <alignment horizontal="right"/>
    </xf>
    <xf numFmtId="0" fontId="32" fillId="0" borderId="15" xfId="0" applyFont="1" applyBorder="1"/>
    <xf numFmtId="0" fontId="66" fillId="0" borderId="0" xfId="0" applyFont="1" applyFill="1"/>
    <xf numFmtId="3" fontId="68" fillId="0" borderId="0" xfId="0" applyNumberFormat="1" applyFont="1" applyFill="1" applyBorder="1"/>
    <xf numFmtId="0" fontId="66" fillId="0" borderId="0" xfId="0" applyFont="1"/>
    <xf numFmtId="3" fontId="50" fillId="0" borderId="15" xfId="0" applyNumberFormat="1" applyFont="1" applyFill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 indent="1"/>
    </xf>
    <xf numFmtId="3" fontId="49" fillId="0" borderId="15" xfId="0" applyNumberFormat="1" applyFont="1" applyFill="1" applyBorder="1" applyAlignment="1">
      <alignment horizontal="right"/>
    </xf>
    <xf numFmtId="49" fontId="49" fillId="0" borderId="10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right"/>
    </xf>
    <xf numFmtId="0" fontId="32" fillId="0" borderId="0" xfId="0" applyFont="1" applyAlignment="1">
      <alignment horizontal="left" indent="1"/>
    </xf>
    <xf numFmtId="0" fontId="50" fillId="0" borderId="15" xfId="0" applyFont="1" applyFill="1" applyBorder="1" applyAlignment="1">
      <alignment horizontal="right"/>
    </xf>
    <xf numFmtId="0" fontId="34" fillId="0" borderId="0" xfId="0" applyFont="1" applyBorder="1"/>
    <xf numFmtId="0" fontId="57" fillId="0" borderId="0" xfId="0" applyFont="1"/>
    <xf numFmtId="166" fontId="32" fillId="0" borderId="0" xfId="0" applyNumberFormat="1" applyFont="1" applyFill="1" applyAlignment="1">
      <alignment horizontal="left" indent="2"/>
    </xf>
    <xf numFmtId="0" fontId="32" fillId="0" borderId="0" xfId="39" applyFont="1" applyFill="1" applyBorder="1" applyAlignment="1">
      <alignment horizontal="left" indent="2"/>
    </xf>
    <xf numFmtId="0" fontId="57" fillId="0" borderId="0" xfId="0" applyFont="1" applyFill="1"/>
    <xf numFmtId="0" fontId="69" fillId="0" borderId="0" xfId="0" applyFont="1" applyFill="1"/>
    <xf numFmtId="0" fontId="70" fillId="0" borderId="0" xfId="0" applyFont="1" applyBorder="1"/>
    <xf numFmtId="0" fontId="67" fillId="0" borderId="0" xfId="0" applyFont="1" applyBorder="1"/>
    <xf numFmtId="0" fontId="71" fillId="0" borderId="0" xfId="0" applyFont="1"/>
    <xf numFmtId="0" fontId="51" fillId="0" borderId="0" xfId="0" applyFont="1"/>
    <xf numFmtId="165" fontId="31" fillId="0" borderId="0" xfId="39" applyNumberFormat="1" applyFont="1" applyFill="1" applyAlignment="1">
      <alignment horizontal="right"/>
    </xf>
    <xf numFmtId="49" fontId="31" fillId="0" borderId="0" xfId="39" applyNumberFormat="1" applyFont="1" applyFill="1" applyBorder="1" applyAlignment="1">
      <alignment horizontal="right"/>
    </xf>
    <xf numFmtId="164" fontId="31" fillId="0" borderId="0" xfId="39" applyNumberFormat="1" applyFont="1" applyFill="1" applyBorder="1" applyAlignment="1">
      <alignment horizontal="right"/>
    </xf>
    <xf numFmtId="0" fontId="31" fillId="0" borderId="0" xfId="0" applyFont="1" applyFill="1" applyBorder="1"/>
    <xf numFmtId="49" fontId="31" fillId="0" borderId="0" xfId="0" applyNumberFormat="1" applyFont="1" applyFill="1" applyBorder="1" applyAlignment="1">
      <alignment horizontal="right"/>
    </xf>
    <xf numFmtId="0" fontId="51" fillId="0" borderId="0" xfId="39" applyFont="1" applyFill="1" applyBorder="1"/>
    <xf numFmtId="49" fontId="51" fillId="0" borderId="0" xfId="0" applyNumberFormat="1" applyFont="1" applyAlignment="1">
      <alignment horizontal="right"/>
    </xf>
    <xf numFmtId="0" fontId="34" fillId="0" borderId="15" xfId="0" applyFont="1" applyBorder="1"/>
    <xf numFmtId="0" fontId="31" fillId="0" borderId="0" xfId="0" applyFont="1" applyBorder="1"/>
    <xf numFmtId="49" fontId="56" fillId="0" borderId="0" xfId="39" applyNumberFormat="1" applyFont="1" applyFill="1" applyBorder="1" applyAlignment="1"/>
    <xf numFmtId="0" fontId="56" fillId="0" borderId="0" xfId="0" applyFont="1" applyFill="1" applyBorder="1"/>
    <xf numFmtId="49" fontId="53" fillId="0" borderId="0" xfId="0" applyNumberFormat="1" applyFont="1" applyFill="1" applyBorder="1" applyAlignment="1">
      <alignment horizontal="left"/>
    </xf>
    <xf numFmtId="0" fontId="72" fillId="0" borderId="0" xfId="0" applyFont="1" applyFill="1"/>
    <xf numFmtId="9" fontId="32" fillId="0" borderId="0" xfId="0" applyNumberFormat="1" applyFont="1" applyFill="1" applyBorder="1" applyAlignment="1">
      <alignment horizontal="right"/>
    </xf>
    <xf numFmtId="0" fontId="32" fillId="0" borderId="0" xfId="38" applyFont="1" applyBorder="1" applyAlignment="1">
      <alignment horizontal="left" indent="1"/>
    </xf>
    <xf numFmtId="0" fontId="32" fillId="0" borderId="0" xfId="42" applyFont="1" applyAlignment="1">
      <alignment horizontal="left" indent="1"/>
    </xf>
    <xf numFmtId="0" fontId="32" fillId="0" borderId="0" xfId="38" applyFont="1" applyFill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21" fillId="0" borderId="10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0" fontId="21" fillId="0" borderId="10" xfId="38" applyFont="1" applyFill="1" applyBorder="1" applyAlignment="1">
      <alignment horizontal="left" indent="1"/>
    </xf>
    <xf numFmtId="0" fontId="21" fillId="0" borderId="0" xfId="0" applyFont="1" applyFill="1" applyAlignment="1">
      <alignment horizontal="left" indent="1"/>
    </xf>
    <xf numFmtId="1" fontId="21" fillId="0" borderId="0" xfId="0" applyNumberFormat="1" applyFont="1" applyFill="1" applyAlignment="1">
      <alignment horizontal="left" indent="1"/>
    </xf>
    <xf numFmtId="3" fontId="21" fillId="0" borderId="0" xfId="0" applyNumberFormat="1" applyFont="1" applyFill="1" applyAlignment="1">
      <alignment horizontal="left" indent="1"/>
    </xf>
    <xf numFmtId="1" fontId="21" fillId="0" borderId="0" xfId="0" applyNumberFormat="1" applyFont="1" applyFill="1" applyBorder="1" applyAlignment="1">
      <alignment horizontal="left" indent="1"/>
    </xf>
    <xf numFmtId="3" fontId="50" fillId="0" borderId="0" xfId="0" applyNumberFormat="1" applyFont="1" applyFill="1" applyBorder="1"/>
    <xf numFmtId="49" fontId="32" fillId="0" borderId="0" xfId="0" applyNumberFormat="1" applyFont="1" applyFill="1" applyAlignment="1">
      <alignment horizontal="right" wrapText="1"/>
    </xf>
    <xf numFmtId="3" fontId="32" fillId="0" borderId="15" xfId="0" applyNumberFormat="1" applyFont="1" applyFill="1" applyBorder="1" applyAlignment="1">
      <alignment horizontal="right" wrapText="1"/>
    </xf>
    <xf numFmtId="3" fontId="34" fillId="0" borderId="15" xfId="0" applyNumberFormat="1" applyFont="1" applyBorder="1"/>
    <xf numFmtId="0" fontId="32" fillId="0" borderId="0" xfId="0" applyFont="1" applyBorder="1" applyAlignment="1">
      <alignment horizontal="right"/>
    </xf>
    <xf numFmtId="49" fontId="32" fillId="0" borderId="0" xfId="0" applyNumberFormat="1" applyFont="1" applyFill="1" applyBorder="1" applyAlignment="1">
      <alignment horizontal="right" wrapText="1"/>
    </xf>
    <xf numFmtId="0" fontId="59" fillId="18" borderId="10" xfId="0" applyFont="1" applyFill="1" applyBorder="1"/>
    <xf numFmtId="0" fontId="21" fillId="18" borderId="0" xfId="0" applyFont="1" applyFill="1" applyBorder="1" applyAlignment="1">
      <alignment horizontal="right"/>
    </xf>
    <xf numFmtId="0" fontId="21" fillId="18" borderId="0" xfId="0" applyFont="1" applyFill="1" applyBorder="1" applyAlignment="1">
      <alignment horizontal="left"/>
    </xf>
    <xf numFmtId="0" fontId="21" fillId="18" borderId="10" xfId="0" applyFont="1" applyFill="1" applyBorder="1" applyAlignment="1">
      <alignment horizontal="left"/>
    </xf>
    <xf numFmtId="0" fontId="21" fillId="18" borderId="11" xfId="0" applyFont="1" applyFill="1" applyBorder="1" applyAlignment="1">
      <alignment horizontal="right"/>
    </xf>
    <xf numFmtId="0" fontId="21" fillId="18" borderId="10" xfId="0" applyFont="1" applyFill="1" applyBorder="1" applyAlignment="1">
      <alignment horizontal="right"/>
    </xf>
    <xf numFmtId="3" fontId="21" fillId="18" borderId="11" xfId="0" applyNumberFormat="1" applyFont="1" applyFill="1" applyBorder="1" applyAlignment="1">
      <alignment horizontal="right" vertical="center"/>
    </xf>
    <xf numFmtId="3" fontId="21" fillId="0" borderId="15" xfId="0" applyNumberFormat="1" applyFont="1" applyFill="1" applyBorder="1"/>
    <xf numFmtId="3" fontId="21" fillId="18" borderId="0" xfId="0" applyNumberFormat="1" applyFont="1" applyFill="1" applyBorder="1" applyAlignment="1" applyProtection="1">
      <alignment horizontal="right"/>
      <protection locked="0"/>
    </xf>
    <xf numFmtId="0" fontId="21" fillId="18" borderId="0" xfId="0" applyFont="1" applyFill="1"/>
    <xf numFmtId="3" fontId="21" fillId="18" borderId="10" xfId="0" applyNumberFormat="1" applyFont="1" applyFill="1" applyBorder="1" applyAlignment="1">
      <alignment horizontal="right" vertical="center"/>
    </xf>
    <xf numFmtId="3" fontId="21" fillId="18" borderId="15" xfId="0" applyNumberFormat="1" applyFont="1" applyFill="1" applyBorder="1" applyAlignment="1" applyProtection="1">
      <alignment horizontal="right"/>
      <protection locked="0"/>
    </xf>
    <xf numFmtId="3" fontId="21" fillId="18" borderId="0" xfId="0" applyNumberFormat="1" applyFont="1" applyFill="1" applyBorder="1" applyAlignment="1">
      <alignment horizontal="right" vertical="center"/>
    </xf>
    <xf numFmtId="3" fontId="21" fillId="18" borderId="0" xfId="0" applyNumberFormat="1" applyFont="1" applyFill="1" applyBorder="1" applyAlignment="1">
      <alignment horizontal="right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/>
    </xf>
    <xf numFmtId="3" fontId="59" fillId="0" borderId="11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74" fillId="0" borderId="0" xfId="0" applyFont="1" applyFill="1"/>
    <xf numFmtId="0" fontId="34" fillId="18" borderId="0" xfId="0" applyFont="1" applyFill="1" applyBorder="1"/>
    <xf numFmtId="0" fontId="32" fillId="18" borderId="0" xfId="0" applyFont="1" applyFill="1" applyBorder="1" applyAlignment="1">
      <alignment horizontal="right" wrapText="1"/>
    </xf>
    <xf numFmtId="3" fontId="32" fillId="18" borderId="0" xfId="0" applyNumberFormat="1" applyFont="1" applyFill="1" applyAlignment="1">
      <alignment wrapText="1"/>
    </xf>
    <xf numFmtId="0" fontId="32" fillId="18" borderId="0" xfId="0" applyFont="1" applyFill="1" applyAlignment="1">
      <alignment wrapText="1"/>
    </xf>
    <xf numFmtId="0" fontId="32" fillId="18" borderId="15" xfId="38" applyFont="1" applyFill="1" applyBorder="1" applyAlignment="1">
      <alignment horizontal="left"/>
    </xf>
    <xf numFmtId="3" fontId="32" fillId="18" borderId="0" xfId="0" applyNumberFormat="1" applyFont="1" applyFill="1" applyBorder="1" applyAlignment="1">
      <alignment horizontal="right"/>
    </xf>
    <xf numFmtId="0" fontId="34" fillId="18" borderId="0" xfId="38" applyFont="1" applyFill="1" applyBorder="1"/>
    <xf numFmtId="3" fontId="32" fillId="18" borderId="0" xfId="0" applyNumberFormat="1" applyFont="1" applyFill="1" applyBorder="1"/>
    <xf numFmtId="3" fontId="32" fillId="18" borderId="0" xfId="0" applyNumberFormat="1" applyFont="1" applyFill="1"/>
    <xf numFmtId="3" fontId="32" fillId="18" borderId="0" xfId="0" applyNumberFormat="1" applyFont="1" applyFill="1" applyAlignment="1">
      <alignment horizontal="right"/>
    </xf>
    <xf numFmtId="3" fontId="32" fillId="18" borderId="15" xfId="0" applyNumberFormat="1" applyFont="1" applyFill="1" applyBorder="1" applyAlignment="1">
      <alignment horizontal="right"/>
    </xf>
    <xf numFmtId="49" fontId="32" fillId="18" borderId="0" xfId="0" applyNumberFormat="1" applyFont="1" applyFill="1" applyAlignment="1">
      <alignment horizontal="right" wrapText="1"/>
    </xf>
    <xf numFmtId="3" fontId="32" fillId="18" borderId="0" xfId="38" applyNumberFormat="1" applyFont="1" applyFill="1" applyBorder="1" applyAlignment="1">
      <alignment horizontal="right"/>
    </xf>
    <xf numFmtId="0" fontId="32" fillId="18" borderId="15" xfId="0" applyFont="1" applyFill="1" applyBorder="1" applyAlignment="1">
      <alignment horizontal="right"/>
    </xf>
    <xf numFmtId="49" fontId="32" fillId="18" borderId="0" xfId="0" applyNumberFormat="1" applyFont="1" applyFill="1" applyBorder="1" applyAlignment="1">
      <alignment horizontal="right" wrapText="1"/>
    </xf>
    <xf numFmtId="0" fontId="59" fillId="18" borderId="0" xfId="0" applyFont="1" applyFill="1" applyBorder="1" applyAlignment="1">
      <alignment wrapText="1"/>
    </xf>
    <xf numFmtId="1" fontId="21" fillId="18" borderId="0" xfId="0" applyNumberFormat="1" applyFont="1" applyFill="1" applyBorder="1" applyAlignment="1">
      <alignment horizontal="right" wrapText="1"/>
    </xf>
    <xf numFmtId="3" fontId="21" fillId="18" borderId="0" xfId="0" applyNumberFormat="1" applyFont="1" applyFill="1" applyBorder="1" applyAlignment="1">
      <alignment horizontal="right" wrapText="1"/>
    </xf>
    <xf numFmtId="3" fontId="21" fillId="18" borderId="15" xfId="0" applyNumberFormat="1" applyFont="1" applyFill="1" applyBorder="1" applyAlignment="1">
      <alignment horizontal="right" wrapText="1"/>
    </xf>
    <xf numFmtId="3" fontId="21" fillId="18" borderId="10" xfId="0" applyNumberFormat="1" applyFont="1" applyFill="1" applyBorder="1" applyAlignment="1">
      <alignment horizontal="right" wrapText="1"/>
    </xf>
    <xf numFmtId="3" fontId="21" fillId="0" borderId="15" xfId="0" applyNumberFormat="1" applyFont="1" applyBorder="1"/>
    <xf numFmtId="0" fontId="59" fillId="18" borderId="0" xfId="0" applyFont="1" applyFill="1" applyAlignment="1">
      <alignment horizontal="left"/>
    </xf>
    <xf numFmtId="3" fontId="32" fillId="18" borderId="15" xfId="0" applyNumberFormat="1" applyFont="1" applyFill="1" applyBorder="1"/>
    <xf numFmtId="3" fontId="21" fillId="0" borderId="0" xfId="0" applyNumberFormat="1" applyFont="1" applyAlignment="1">
      <alignment wrapText="1"/>
    </xf>
    <xf numFmtId="3" fontId="21" fillId="0" borderId="15" xfId="0" applyNumberFormat="1" applyFont="1" applyBorder="1" applyAlignment="1">
      <alignment wrapText="1"/>
    </xf>
    <xf numFmtId="0" fontId="59" fillId="18" borderId="0" xfId="0" applyFont="1" applyFill="1" applyBorder="1" applyAlignment="1">
      <alignment horizontal="left"/>
    </xf>
    <xf numFmtId="0" fontId="59" fillId="0" borderId="0" xfId="0" applyFont="1"/>
    <xf numFmtId="3" fontId="59" fillId="0" borderId="0" xfId="0" applyNumberFormat="1" applyFont="1"/>
    <xf numFmtId="3" fontId="59" fillId="0" borderId="15" xfId="0" applyNumberFormat="1" applyFont="1" applyBorder="1"/>
    <xf numFmtId="0" fontId="59" fillId="18" borderId="0" xfId="0" applyFont="1" applyFill="1" applyBorder="1"/>
    <xf numFmtId="0" fontId="21" fillId="18" borderId="0" xfId="0" applyFont="1" applyFill="1" applyBorder="1" applyAlignment="1"/>
    <xf numFmtId="3" fontId="21" fillId="18" borderId="0" xfId="0" applyNumberFormat="1" applyFont="1" applyFill="1" applyBorder="1" applyAlignment="1">
      <alignment horizontal="left"/>
    </xf>
    <xf numFmtId="0" fontId="59" fillId="18" borderId="0" xfId="0" applyFont="1" applyFill="1"/>
    <xf numFmtId="0" fontId="75" fillId="0" borderId="0" xfId="0" applyFont="1"/>
    <xf numFmtId="0" fontId="32" fillId="0" borderId="0" xfId="0" applyFont="1" applyFill="1" applyBorder="1" applyAlignment="1">
      <alignment horizontal="left" indent="1"/>
    </xf>
    <xf numFmtId="49" fontId="32" fillId="0" borderId="0" xfId="35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left" indent="1"/>
    </xf>
    <xf numFmtId="0" fontId="76" fillId="0" borderId="0" xfId="0" applyFont="1"/>
    <xf numFmtId="0" fontId="53" fillId="0" borderId="0" xfId="0" applyFont="1" applyFill="1"/>
    <xf numFmtId="3" fontId="37" fillId="0" borderId="0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right"/>
    </xf>
    <xf numFmtId="3" fontId="34" fillId="0" borderId="21" xfId="35" applyNumberFormat="1" applyFont="1" applyFill="1" applyBorder="1" applyAlignment="1">
      <alignment horizontal="right"/>
    </xf>
    <xf numFmtId="169" fontId="32" fillId="18" borderId="18" xfId="40" applyNumberFormat="1" applyFont="1" applyFill="1" applyBorder="1" applyAlignment="1">
      <alignment horizontal="right" wrapText="1"/>
    </xf>
    <xf numFmtId="169" fontId="32" fillId="18" borderId="18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 horizontal="left" indent="1"/>
    </xf>
    <xf numFmtId="169" fontId="3" fillId="0" borderId="0" xfId="0" applyNumberFormat="1" applyFont="1" applyFill="1"/>
    <xf numFmtId="169" fontId="32" fillId="0" borderId="0" xfId="0" applyNumberFormat="1" applyFont="1" applyFill="1" applyBorder="1" applyAlignment="1">
      <alignment horizontal="right" wrapText="1"/>
    </xf>
    <xf numFmtId="169" fontId="32" fillId="0" borderId="0" xfId="0" applyNumberFormat="1" applyFont="1" applyFill="1"/>
    <xf numFmtId="3" fontId="55" fillId="0" borderId="0" xfId="0" applyNumberFormat="1" applyFont="1" applyFill="1" applyAlignment="1">
      <alignment horizontal="right"/>
    </xf>
    <xf numFmtId="0" fontId="35" fillId="0" borderId="0" xfId="37" applyFont="1" applyAlignment="1">
      <alignment horizontal="right"/>
    </xf>
    <xf numFmtId="0" fontId="53" fillId="0" borderId="13" xfId="34" applyFont="1" applyFill="1" applyBorder="1" applyAlignment="1">
      <alignment horizontal="center"/>
    </xf>
    <xf numFmtId="0" fontId="53" fillId="0" borderId="13" xfId="34" applyFont="1" applyBorder="1"/>
    <xf numFmtId="0" fontId="53" fillId="0" borderId="13" xfId="34" applyFont="1" applyFill="1" applyBorder="1"/>
    <xf numFmtId="0" fontId="37" fillId="0" borderId="0" xfId="34" applyFont="1" applyBorder="1"/>
    <xf numFmtId="0" fontId="37" fillId="0" borderId="0" xfId="0" applyFont="1" applyBorder="1"/>
    <xf numFmtId="0" fontId="54" fillId="0" borderId="20" xfId="34" applyFont="1" applyFill="1" applyBorder="1" applyAlignment="1">
      <alignment horizontal="center"/>
    </xf>
    <xf numFmtId="0" fontId="32" fillId="0" borderId="13" xfId="34" applyFont="1" applyFill="1" applyBorder="1" applyAlignment="1">
      <alignment horizontal="center" wrapText="1"/>
    </xf>
    <xf numFmtId="0" fontId="32" fillId="0" borderId="13" xfId="34" applyFont="1" applyFill="1" applyBorder="1" applyAlignment="1">
      <alignment horizontal="center"/>
    </xf>
    <xf numFmtId="0" fontId="21" fillId="0" borderId="0" xfId="34" applyFont="1" applyAlignment="1">
      <alignment horizontal="center"/>
    </xf>
    <xf numFmtId="0" fontId="34" fillId="0" borderId="0" xfId="54" applyFont="1" applyFill="1"/>
    <xf numFmtId="0" fontId="57" fillId="0" borderId="0" xfId="54" applyFont="1" applyFill="1" applyBorder="1" applyAlignment="1" applyProtection="1">
      <alignment horizontal="left" indent="2"/>
      <protection locked="0"/>
    </xf>
    <xf numFmtId="0" fontId="34" fillId="0" borderId="0" xfId="54" applyFont="1" applyFill="1" applyBorder="1"/>
    <xf numFmtId="0" fontId="58" fillId="0" borderId="0" xfId="54" applyFont="1" applyFill="1" applyBorder="1" applyAlignment="1" applyProtection="1">
      <alignment horizontal="left"/>
      <protection locked="0"/>
    </xf>
    <xf numFmtId="0" fontId="77" fillId="0" borderId="0" xfId="0" applyFont="1"/>
    <xf numFmtId="0" fontId="21" fillId="0" borderId="0" xfId="34" applyFont="1" applyFill="1" applyBorder="1"/>
    <xf numFmtId="0" fontId="34" fillId="0" borderId="0" xfId="0" applyFont="1" applyFill="1"/>
    <xf numFmtId="170" fontId="32" fillId="0" borderId="15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49" fontId="21" fillId="0" borderId="0" xfId="0" applyNumberFormat="1" applyFont="1" applyFill="1" applyAlignment="1">
      <alignment horizontal="right" wrapText="1"/>
    </xf>
    <xf numFmtId="0" fontId="21" fillId="0" borderId="15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69" fillId="0" borderId="0" xfId="0" applyFont="1" applyBorder="1"/>
    <xf numFmtId="3" fontId="67" fillId="0" borderId="0" xfId="0" applyNumberFormat="1" applyFont="1" applyFill="1" applyAlignment="1">
      <alignment horizontal="right"/>
    </xf>
    <xf numFmtId="49" fontId="67" fillId="0" borderId="0" xfId="0" applyNumberFormat="1" applyFont="1" applyFill="1" applyAlignment="1">
      <alignment horizontal="right"/>
    </xf>
    <xf numFmtId="3" fontId="67" fillId="0" borderId="15" xfId="0" applyNumberFormat="1" applyFont="1" applyFill="1" applyBorder="1" applyAlignment="1">
      <alignment horizontal="right"/>
    </xf>
    <xf numFmtId="49" fontId="67" fillId="0" borderId="10" xfId="0" applyNumberFormat="1" applyFont="1" applyFill="1" applyBorder="1" applyAlignment="1">
      <alignment horizontal="right"/>
    </xf>
    <xf numFmtId="49" fontId="67" fillId="0" borderId="10" xfId="0" applyNumberFormat="1" applyFont="1" applyBorder="1" applyAlignment="1">
      <alignment horizontal="right"/>
    </xf>
    <xf numFmtId="3" fontId="50" fillId="0" borderId="0" xfId="0" applyNumberFormat="1" applyFont="1" applyFill="1" applyAlignment="1">
      <alignment horizontal="right"/>
    </xf>
    <xf numFmtId="49" fontId="50" fillId="0" borderId="0" xfId="0" applyNumberFormat="1" applyFont="1" applyFill="1" applyAlignment="1">
      <alignment horizontal="right"/>
    </xf>
    <xf numFmtId="49" fontId="50" fillId="0" borderId="10" xfId="0" applyNumberFormat="1" applyFont="1" applyBorder="1" applyAlignment="1">
      <alignment horizontal="right"/>
    </xf>
    <xf numFmtId="3" fontId="49" fillId="0" borderId="0" xfId="0" applyNumberFormat="1" applyFont="1" applyFill="1" applyAlignment="1">
      <alignment horizontal="right"/>
    </xf>
    <xf numFmtId="49" fontId="49" fillId="0" borderId="0" xfId="0" applyNumberFormat="1" applyFont="1" applyFill="1" applyAlignment="1">
      <alignment horizontal="right"/>
    </xf>
    <xf numFmtId="49" fontId="49" fillId="0" borderId="10" xfId="0" applyNumberFormat="1" applyFont="1" applyBorder="1" applyAlignment="1">
      <alignment horizontal="right"/>
    </xf>
    <xf numFmtId="0" fontId="49" fillId="0" borderId="0" xfId="0" applyFont="1" applyFill="1" applyAlignment="1">
      <alignment horizontal="left" indent="2"/>
    </xf>
    <xf numFmtId="0" fontId="49" fillId="0" borderId="0" xfId="0" applyFont="1" applyAlignment="1">
      <alignment horizontal="left" indent="2"/>
    </xf>
    <xf numFmtId="0" fontId="49" fillId="0" borderId="0" xfId="0" applyNumberFormat="1" applyFont="1" applyFill="1"/>
    <xf numFmtId="0" fontId="69" fillId="0" borderId="0" xfId="39" applyFont="1" applyFill="1" applyBorder="1" applyAlignment="1">
      <alignment horizontal="left" indent="4"/>
    </xf>
    <xf numFmtId="0" fontId="70" fillId="0" borderId="0" xfId="0" applyFont="1"/>
    <xf numFmtId="0" fontId="70" fillId="0" borderId="15" xfId="0" applyFont="1" applyBorder="1"/>
    <xf numFmtId="0" fontId="78" fillId="0" borderId="0" xfId="0" applyFont="1" applyFill="1"/>
    <xf numFmtId="3" fontId="32" fillId="0" borderId="15" xfId="0" applyNumberFormat="1" applyFont="1" applyFill="1" applyBorder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Alignment="1">
      <alignment wrapText="1"/>
    </xf>
    <xf numFmtId="3" fontId="40" fillId="0" borderId="0" xfId="0" applyNumberFormat="1" applyFont="1" applyBorder="1"/>
    <xf numFmtId="3" fontId="54" fillId="18" borderId="0" xfId="0" applyNumberFormat="1" applyFont="1" applyFill="1" applyBorder="1"/>
    <xf numFmtId="3" fontId="54" fillId="18" borderId="0" xfId="0" applyNumberFormat="1" applyFont="1" applyFill="1"/>
    <xf numFmtId="3" fontId="40" fillId="0" borderId="0" xfId="0" applyNumberFormat="1" applyFont="1" applyAlignment="1">
      <alignment wrapText="1"/>
    </xf>
    <xf numFmtId="3" fontId="21" fillId="0" borderId="0" xfId="0" applyNumberFormat="1" applyFont="1" applyBorder="1" applyAlignment="1">
      <alignment wrapText="1"/>
    </xf>
    <xf numFmtId="3" fontId="59" fillId="0" borderId="0" xfId="0" applyNumberFormat="1" applyFont="1" applyBorder="1"/>
    <xf numFmtId="3" fontId="34" fillId="0" borderId="15" xfId="0" applyNumberFormat="1" applyFont="1" applyFill="1" applyBorder="1"/>
    <xf numFmtId="3" fontId="21" fillId="0" borderId="0" xfId="0" applyNumberFormat="1" applyFont="1" applyFill="1" applyAlignment="1">
      <alignment horizontal="right"/>
    </xf>
    <xf numFmtId="3" fontId="54" fillId="0" borderId="0" xfId="0" applyNumberFormat="1" applyFont="1"/>
    <xf numFmtId="3" fontId="40" fillId="18" borderId="0" xfId="0" applyNumberFormat="1" applyFont="1" applyFill="1"/>
    <xf numFmtId="3" fontId="21" fillId="18" borderId="0" xfId="0" applyNumberFormat="1" applyFont="1" applyFill="1" applyAlignment="1">
      <alignment horizontal="right"/>
    </xf>
    <xf numFmtId="3" fontId="21" fillId="18" borderId="0" xfId="0" applyNumberFormat="1" applyFont="1" applyFill="1"/>
    <xf numFmtId="3" fontId="34" fillId="0" borderId="0" xfId="0" applyNumberFormat="1" applyFont="1" applyFill="1"/>
    <xf numFmtId="3" fontId="79" fillId="0" borderId="0" xfId="0" applyNumberFormat="1" applyFont="1" applyFill="1"/>
    <xf numFmtId="3" fontId="79" fillId="18" borderId="0" xfId="0" applyNumberFormat="1" applyFont="1" applyFill="1"/>
    <xf numFmtId="170" fontId="32" fillId="0" borderId="0" xfId="0" applyNumberFormat="1" applyFont="1" applyFill="1" applyAlignment="1">
      <alignment horizontal="right"/>
    </xf>
    <xf numFmtId="3" fontId="34" fillId="0" borderId="15" xfId="35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right"/>
    </xf>
    <xf numFmtId="3" fontId="32" fillId="0" borderId="0" xfId="34" applyNumberFormat="1" applyFont="1" applyFill="1"/>
    <xf numFmtId="49" fontId="32" fillId="0" borderId="0" xfId="34" applyNumberFormat="1" applyFont="1" applyFill="1" applyAlignment="1">
      <alignment horizontal="right"/>
    </xf>
    <xf numFmtId="49" fontId="32" fillId="0" borderId="10" xfId="0" quotePrefix="1" applyNumberFormat="1" applyFont="1" applyFill="1" applyBorder="1" applyAlignment="1">
      <alignment horizontal="right"/>
    </xf>
    <xf numFmtId="3" fontId="32" fillId="0" borderId="0" xfId="35" applyNumberFormat="1" applyFont="1" applyFill="1" applyBorder="1" applyAlignment="1">
      <alignment horizontal="right"/>
    </xf>
    <xf numFmtId="3" fontId="32" fillId="0" borderId="0" xfId="36" applyNumberFormat="1" applyFont="1" applyFill="1" applyBorder="1" applyAlignment="1">
      <alignment horizontal="right"/>
    </xf>
    <xf numFmtId="49" fontId="34" fillId="0" borderId="0" xfId="0" applyNumberFormat="1" applyFont="1" applyFill="1" applyBorder="1" applyAlignment="1">
      <alignment horizontal="right"/>
    </xf>
    <xf numFmtId="49" fontId="34" fillId="0" borderId="13" xfId="0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right"/>
    </xf>
    <xf numFmtId="3" fontId="34" fillId="0" borderId="0" xfId="35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/>
    <xf numFmtId="0" fontId="32" fillId="0" borderId="15" xfId="0" applyFont="1" applyFill="1" applyBorder="1"/>
    <xf numFmtId="0" fontId="32" fillId="0" borderId="15" xfId="0" applyFont="1" applyFill="1" applyBorder="1" applyAlignment="1">
      <alignment wrapText="1"/>
    </xf>
    <xf numFmtId="3" fontId="32" fillId="0" borderId="0" xfId="0" applyNumberFormat="1" applyFont="1" applyFill="1" applyBorder="1" applyAlignment="1">
      <alignment horizontal="left"/>
    </xf>
    <xf numFmtId="3" fontId="32" fillId="0" borderId="16" xfId="0" applyNumberFormat="1" applyFont="1" applyFill="1" applyBorder="1" applyAlignment="1">
      <alignment horizontal="right"/>
    </xf>
    <xf numFmtId="49" fontId="32" fillId="0" borderId="12" xfId="0" applyNumberFormat="1" applyFont="1" applyFill="1" applyBorder="1" applyAlignment="1">
      <alignment horizontal="right"/>
    </xf>
    <xf numFmtId="3" fontId="34" fillId="0" borderId="13" xfId="0" applyNumberFormat="1" applyFont="1" applyFill="1" applyBorder="1" applyAlignment="1">
      <alignment horizontal="right"/>
    </xf>
    <xf numFmtId="3" fontId="32" fillId="0" borderId="13" xfId="0" applyNumberFormat="1" applyFont="1" applyFill="1" applyBorder="1"/>
    <xf numFmtId="49" fontId="32" fillId="0" borderId="13" xfId="0" applyNumberFormat="1" applyFont="1" applyFill="1" applyBorder="1" applyAlignment="1">
      <alignment horizontal="right"/>
    </xf>
    <xf numFmtId="3" fontId="32" fillId="0" borderId="16" xfId="0" applyNumberFormat="1" applyFont="1" applyFill="1" applyBorder="1"/>
    <xf numFmtId="3" fontId="34" fillId="0" borderId="13" xfId="0" applyNumberFormat="1" applyFont="1" applyFill="1" applyBorder="1"/>
    <xf numFmtId="9" fontId="56" fillId="0" borderId="0" xfId="0" applyNumberFormat="1" applyFont="1"/>
    <xf numFmtId="169" fontId="50" fillId="0" borderId="18" xfId="0" applyNumberFormat="1" applyFont="1" applyBorder="1"/>
    <xf numFmtId="169" fontId="49" fillId="0" borderId="0" xfId="0" applyNumberFormat="1" applyFont="1"/>
    <xf numFmtId="169" fontId="50" fillId="0" borderId="0" xfId="0" applyNumberFormat="1" applyFont="1" applyBorder="1"/>
    <xf numFmtId="169" fontId="49" fillId="0" borderId="0" xfId="0" applyNumberFormat="1" applyFont="1" applyBorder="1"/>
    <xf numFmtId="0" fontId="50" fillId="0" borderId="0" xfId="0" applyFont="1" applyBorder="1"/>
    <xf numFmtId="169" fontId="50" fillId="0" borderId="0" xfId="0" applyNumberFormat="1" applyFont="1" applyFill="1" applyBorder="1"/>
    <xf numFmtId="0" fontId="53" fillId="0" borderId="0" xfId="34" applyFont="1"/>
    <xf numFmtId="3" fontId="50" fillId="0" borderId="0" xfId="0" applyNumberFormat="1" applyFont="1" applyBorder="1"/>
    <xf numFmtId="3" fontId="49" fillId="0" borderId="0" xfId="0" applyNumberFormat="1" applyFont="1" applyBorder="1"/>
    <xf numFmtId="0" fontId="32" fillId="0" borderId="0" xfId="0" applyFont="1" applyFill="1" applyBorder="1" applyAlignment="1">
      <alignment horizontal="left" indent="3"/>
    </xf>
    <xf numFmtId="0" fontId="34" fillId="18" borderId="0" xfId="0" applyFont="1" applyFill="1" applyBorder="1" applyAlignment="1">
      <alignment horizontal="left"/>
    </xf>
    <xf numFmtId="0" fontId="49" fillId="0" borderId="0" xfId="0" applyFont="1" applyBorder="1"/>
    <xf numFmtId="1" fontId="50" fillId="0" borderId="0" xfId="0" applyNumberFormat="1" applyFont="1" applyBorder="1"/>
    <xf numFmtId="1" fontId="49" fillId="0" borderId="0" xfId="0" applyNumberFormat="1" applyFont="1" applyBorder="1"/>
    <xf numFmtId="0" fontId="51" fillId="0" borderId="0" xfId="0" applyFont="1" applyBorder="1"/>
    <xf numFmtId="0" fontId="22" fillId="0" borderId="0" xfId="0" applyFont="1" applyFill="1" applyBorder="1" applyAlignment="1">
      <alignment wrapText="1"/>
    </xf>
    <xf numFmtId="3" fontId="21" fillId="0" borderId="0" xfId="0" applyNumberFormat="1" applyFont="1" applyAlignment="1">
      <alignment horizontal="left"/>
    </xf>
    <xf numFmtId="49" fontId="34" fillId="0" borderId="21" xfId="0" applyNumberFormat="1" applyFont="1" applyBorder="1" applyAlignment="1">
      <alignment horizontal="center"/>
    </xf>
    <xf numFmtId="49" fontId="34" fillId="0" borderId="19" xfId="0" applyNumberFormat="1" applyFont="1" applyBorder="1" applyAlignment="1">
      <alignment horizontal="center"/>
    </xf>
    <xf numFmtId="49" fontId="34" fillId="0" borderId="18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49" fontId="34" fillId="0" borderId="0" xfId="39" applyNumberFormat="1" applyFont="1" applyFill="1" applyBorder="1" applyAlignment="1">
      <alignment horizontal="center"/>
    </xf>
    <xf numFmtId="49" fontId="34" fillId="0" borderId="10" xfId="39" applyNumberFormat="1" applyFont="1" applyFill="1" applyBorder="1" applyAlignment="1">
      <alignment horizontal="center"/>
    </xf>
    <xf numFmtId="49" fontId="34" fillId="0" borderId="15" xfId="39" applyNumberFormat="1" applyFont="1" applyFill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center"/>
    </xf>
    <xf numFmtId="49" fontId="34" fillId="0" borderId="15" xfId="39" quotePrefix="1" applyNumberFormat="1" applyFont="1" applyFill="1" applyBorder="1" applyAlignment="1">
      <alignment horizontal="center"/>
    </xf>
    <xf numFmtId="49" fontId="34" fillId="0" borderId="0" xfId="39" quotePrefix="1" applyNumberFormat="1" applyFont="1" applyFill="1" applyBorder="1" applyAlignment="1">
      <alignment horizontal="center"/>
    </xf>
    <xf numFmtId="3" fontId="34" fillId="0" borderId="15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32" fillId="0" borderId="15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15" xfId="0" applyNumberFormat="1" applyFont="1" applyFill="1" applyBorder="1" applyAlignment="1">
      <alignment horizontal="left"/>
    </xf>
    <xf numFmtId="3" fontId="32" fillId="0" borderId="10" xfId="0" applyNumberFormat="1" applyFont="1" applyFill="1" applyBorder="1" applyAlignment="1">
      <alignment horizontal="left"/>
    </xf>
  </cellXfs>
  <cellStyles count="5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t" xfId="22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Normal 2" xfId="34"/>
    <cellStyle name="Normal 2 2" xfId="54"/>
    <cellStyle name="Normal_10 - 1" xfId="35"/>
    <cellStyle name="Normal_31 4 - 3A" xfId="36"/>
    <cellStyle name="Normal_40 N - 1" xfId="37"/>
    <cellStyle name="Normal_basfakta r95" xfId="38"/>
    <cellStyle name="Normal_EX2B" xfId="39"/>
    <cellStyle name="Normal_Tabell 2A (2)" xfId="40"/>
    <cellStyle name="Normal_TKMPROF" xfId="41"/>
    <cellStyle name="Normal_TOT8493" xfId="42"/>
    <cellStyle name="Rubrik" xfId="43" builtinId="15" customBuiltin="1"/>
    <cellStyle name="Rubrik 1" xfId="44" builtinId="16" customBuiltin="1"/>
    <cellStyle name="Rubrik 2" xfId="45" builtinId="17" customBuiltin="1"/>
    <cellStyle name="Rubrik 3" xfId="46" builtinId="18" customBuiltin="1"/>
    <cellStyle name="Rubrik 4" xfId="47" builtinId="19" customBuiltin="1"/>
    <cellStyle name="Summa" xfId="48" builtinId="25" customBuiltin="1"/>
    <cellStyle name="times" xfId="49"/>
    <cellStyle name="Tusental (0)_SFi.xls" xfId="50"/>
    <cellStyle name="Utdata" xfId="51" builtinId="21" customBuiltin="1"/>
    <cellStyle name="Valuta (0)_SFi.xls" xfId="52"/>
    <cellStyle name="Varningstext" xfId="5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Helena.Pantzar@admin.ki.se" TargetMode="External"/><Relationship Id="rId1" Type="http://schemas.openxmlformats.org/officeDocument/2006/relationships/hyperlink" Target="mailto:chrek@rek.liu.s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zoomScaleSheetLayoutView="100" workbookViewId="0">
      <pane xSplit="1" ySplit="6" topLeftCell="B7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9.140625" defaultRowHeight="12.75"/>
  <cols>
    <col min="1" max="1" width="30.140625" style="177" customWidth="1"/>
    <col min="2" max="2" width="10.28515625" style="188" customWidth="1"/>
    <col min="3" max="6" width="10.28515625" style="191" customWidth="1"/>
    <col min="7" max="7" width="13.5703125" style="79" customWidth="1"/>
    <col min="8" max="8" width="9.28515625" style="77" customWidth="1"/>
    <col min="9" max="16384" width="9.140625" style="79"/>
  </cols>
  <sheetData>
    <row r="1" spans="1:13" s="80" customFormat="1" ht="12">
      <c r="A1" s="290" t="s">
        <v>353</v>
      </c>
      <c r="B1" s="147"/>
      <c r="C1" s="148"/>
      <c r="D1" s="148"/>
      <c r="E1" s="148"/>
      <c r="F1" s="148"/>
      <c r="H1" s="149"/>
    </row>
    <row r="2" spans="1:13" s="80" customFormat="1" ht="12">
      <c r="A2" s="150" t="s">
        <v>190</v>
      </c>
      <c r="B2" s="147"/>
      <c r="C2" s="148"/>
      <c r="D2" s="148"/>
      <c r="E2" s="148"/>
      <c r="F2" s="151"/>
      <c r="H2" s="149"/>
    </row>
    <row r="3" spans="1:13" s="80" customFormat="1" ht="11.25">
      <c r="B3" s="147"/>
      <c r="C3" s="152"/>
      <c r="D3" s="153"/>
      <c r="E3" s="153"/>
      <c r="F3" s="154"/>
      <c r="G3" s="155"/>
      <c r="H3" s="156"/>
      <c r="I3" s="157"/>
    </row>
    <row r="4" spans="1:13" s="80" customFormat="1" ht="11.25">
      <c r="A4" s="158"/>
      <c r="B4" s="159"/>
      <c r="E4" s="160"/>
      <c r="F4" s="148"/>
      <c r="H4" s="149"/>
    </row>
    <row r="5" spans="1:13" s="52" customFormat="1" ht="12" customHeight="1">
      <c r="A5" s="161"/>
      <c r="B5" s="162" t="s">
        <v>189</v>
      </c>
      <c r="C5" s="163"/>
      <c r="D5" s="164"/>
      <c r="E5" s="165"/>
      <c r="F5" s="148"/>
      <c r="G5" s="166" t="s">
        <v>284</v>
      </c>
      <c r="H5" s="167"/>
      <c r="K5" s="168"/>
      <c r="L5" s="168"/>
      <c r="M5" s="169"/>
    </row>
    <row r="6" spans="1:13" s="173" customFormat="1" ht="12" customHeight="1">
      <c r="A6" s="170"/>
      <c r="B6" s="171">
        <v>2013</v>
      </c>
      <c r="C6" s="171">
        <v>2014</v>
      </c>
      <c r="D6" s="171">
        <v>2015</v>
      </c>
      <c r="E6" s="172">
        <v>2016</v>
      </c>
      <c r="F6" s="173">
        <v>2017</v>
      </c>
      <c r="G6" s="174" t="s">
        <v>351</v>
      </c>
      <c r="H6" s="175" t="s">
        <v>157</v>
      </c>
      <c r="K6" s="175"/>
      <c r="L6" s="175"/>
      <c r="M6" s="176"/>
    </row>
    <row r="7" spans="1:13" s="173" customFormat="1" ht="12" customHeight="1">
      <c r="A7" s="380" t="s">
        <v>338</v>
      </c>
      <c r="B7" s="381"/>
      <c r="C7" s="381"/>
      <c r="D7" s="381"/>
      <c r="E7" s="382"/>
      <c r="F7" s="383"/>
      <c r="G7" s="384"/>
      <c r="H7" s="385"/>
      <c r="K7" s="144"/>
      <c r="L7" s="144"/>
      <c r="M7" s="342"/>
    </row>
    <row r="8" spans="1:13" s="80" customFormat="1" ht="12.75" customHeight="1">
      <c r="A8" s="343" t="s">
        <v>19</v>
      </c>
      <c r="B8" s="152">
        <v>23913.781666000003</v>
      </c>
      <c r="C8" s="178">
        <v>24643.141666</v>
      </c>
      <c r="D8" s="148">
        <v>24148.236665999997</v>
      </c>
      <c r="E8" s="110">
        <v>23629.931666</v>
      </c>
      <c r="F8" s="148">
        <v>24124.541666000001</v>
      </c>
      <c r="G8" s="112">
        <v>30202</v>
      </c>
      <c r="H8" s="355" t="s">
        <v>177</v>
      </c>
    </row>
    <row r="9" spans="1:13" s="80" customFormat="1" ht="12.75" customHeight="1">
      <c r="A9" s="343" t="s">
        <v>59</v>
      </c>
      <c r="B9" s="152">
        <v>27608.208332000002</v>
      </c>
      <c r="C9" s="178">
        <v>27775.966666</v>
      </c>
      <c r="D9" s="148">
        <v>27331.949999</v>
      </c>
      <c r="E9" s="110">
        <v>26818.869999000002</v>
      </c>
      <c r="F9" s="148">
        <v>26460.093332</v>
      </c>
      <c r="G9" s="112">
        <v>29176</v>
      </c>
      <c r="H9" s="355" t="s">
        <v>173</v>
      </c>
    </row>
    <row r="10" spans="1:13" s="80" customFormat="1" ht="12.75" customHeight="1">
      <c r="A10" s="343" t="s">
        <v>20</v>
      </c>
      <c r="B10" s="152">
        <v>24995.706665999998</v>
      </c>
      <c r="C10" s="178">
        <v>24354.971665999998</v>
      </c>
      <c r="D10" s="148">
        <v>24635.953332999998</v>
      </c>
      <c r="E10" s="110">
        <v>25053.859999</v>
      </c>
      <c r="F10" s="148">
        <v>25557.611665999997</v>
      </c>
      <c r="G10" s="112">
        <v>31430</v>
      </c>
      <c r="H10" s="355" t="s">
        <v>178</v>
      </c>
    </row>
    <row r="11" spans="1:13" s="80" customFormat="1" ht="12.75" customHeight="1">
      <c r="A11" s="343" t="s">
        <v>21</v>
      </c>
      <c r="B11" s="152">
        <v>29774</v>
      </c>
      <c r="C11" s="178">
        <v>29190.216666</v>
      </c>
      <c r="D11" s="148">
        <v>28507.916666000001</v>
      </c>
      <c r="E11" s="110">
        <v>27651.35</v>
      </c>
      <c r="F11" s="148">
        <v>27252.601665999999</v>
      </c>
      <c r="G11" s="112">
        <v>33317</v>
      </c>
      <c r="H11" s="355" t="s">
        <v>160</v>
      </c>
    </row>
    <row r="12" spans="1:13" s="80" customFormat="1" ht="12.75" customHeight="1">
      <c r="A12" s="343" t="s">
        <v>22</v>
      </c>
      <c r="B12" s="152">
        <v>16010.184999000001</v>
      </c>
      <c r="C12" s="178">
        <v>16133.476665999999</v>
      </c>
      <c r="D12" s="148">
        <v>16103.788333</v>
      </c>
      <c r="E12" s="110">
        <v>16178.711665999999</v>
      </c>
      <c r="F12" s="148">
        <v>16472.594999000001</v>
      </c>
      <c r="G12" s="112">
        <v>21582</v>
      </c>
      <c r="H12" s="355" t="s">
        <v>161</v>
      </c>
    </row>
    <row r="13" spans="1:13" s="80" customFormat="1" ht="12.75" customHeight="1">
      <c r="A13" s="343" t="s">
        <v>23</v>
      </c>
      <c r="B13" s="152">
        <v>17722.283331999999</v>
      </c>
      <c r="C13" s="178">
        <v>17614.783332999999</v>
      </c>
      <c r="D13" s="148">
        <v>17494.488332000001</v>
      </c>
      <c r="E13" s="110">
        <v>17481.933333000001</v>
      </c>
      <c r="F13" s="148">
        <v>17558.716666</v>
      </c>
      <c r="G13" s="112">
        <v>20132</v>
      </c>
      <c r="H13" s="355" t="s">
        <v>173</v>
      </c>
    </row>
    <row r="14" spans="1:13" s="80" customFormat="1" ht="12.75" customHeight="1">
      <c r="A14" s="343" t="s">
        <v>24</v>
      </c>
      <c r="B14" s="152">
        <v>6121.536666</v>
      </c>
      <c r="C14" s="178">
        <v>6078.2766659999998</v>
      </c>
      <c r="D14" s="148">
        <v>6116.4733329999999</v>
      </c>
      <c r="E14" s="110">
        <v>6153.2549990000007</v>
      </c>
      <c r="F14" s="148">
        <v>6201.665</v>
      </c>
      <c r="G14" s="112">
        <v>7454</v>
      </c>
      <c r="H14" s="355" t="s">
        <v>197</v>
      </c>
    </row>
    <row r="15" spans="1:13" s="80" customFormat="1" ht="12.75" customHeight="1">
      <c r="A15" s="343" t="s">
        <v>25</v>
      </c>
      <c r="B15" s="152">
        <v>12025.963333</v>
      </c>
      <c r="C15" s="178">
        <v>12093.688333</v>
      </c>
      <c r="D15" s="148">
        <v>12151.609999</v>
      </c>
      <c r="E15" s="110">
        <v>12554.013332999999</v>
      </c>
      <c r="F15" s="148">
        <v>12858.036666</v>
      </c>
      <c r="G15" s="112">
        <v>14956</v>
      </c>
      <c r="H15" s="355" t="s">
        <v>195</v>
      </c>
    </row>
    <row r="16" spans="1:13" s="80" customFormat="1" ht="12.75" customHeight="1">
      <c r="A16" s="343" t="s">
        <v>26</v>
      </c>
      <c r="B16" s="152">
        <v>8781.8766660000001</v>
      </c>
      <c r="C16" s="178">
        <v>9026.8499999999985</v>
      </c>
      <c r="D16" s="148">
        <v>9104.3149990000002</v>
      </c>
      <c r="E16" s="110">
        <v>9038.2799999999988</v>
      </c>
      <c r="F16" s="148">
        <v>9045.9716660000013</v>
      </c>
      <c r="G16" s="112">
        <v>9760</v>
      </c>
      <c r="H16" s="355" t="s">
        <v>194</v>
      </c>
    </row>
    <row r="17" spans="1:8" s="80" customFormat="1" ht="12.75" customHeight="1">
      <c r="A17" s="343" t="s">
        <v>27</v>
      </c>
      <c r="B17" s="152">
        <v>8111.2433330000003</v>
      </c>
      <c r="C17" s="178">
        <v>7737.2766659999998</v>
      </c>
      <c r="D17" s="148">
        <v>7559.4650000000001</v>
      </c>
      <c r="E17" s="110">
        <v>7543.5949999999993</v>
      </c>
      <c r="F17" s="148">
        <v>7501.1383329999999</v>
      </c>
      <c r="G17" s="112">
        <v>9314</v>
      </c>
      <c r="H17" s="355" t="s">
        <v>196</v>
      </c>
    </row>
    <row r="18" spans="1:8" s="80" customFormat="1" ht="12.75" customHeight="1">
      <c r="A18" s="343" t="s">
        <v>28</v>
      </c>
      <c r="B18" s="152">
        <v>1738.733332</v>
      </c>
      <c r="C18" s="178">
        <v>1794.341666</v>
      </c>
      <c r="D18" s="148">
        <v>1743.8583330000001</v>
      </c>
      <c r="E18" s="110">
        <v>1665.0833320000002</v>
      </c>
      <c r="F18" s="148">
        <v>1686.3666659999999</v>
      </c>
      <c r="G18" s="112">
        <v>1722</v>
      </c>
      <c r="H18" s="355" t="s">
        <v>247</v>
      </c>
    </row>
    <row r="19" spans="1:8" s="80" customFormat="1" ht="12.75" customHeight="1">
      <c r="A19" s="343" t="s">
        <v>29</v>
      </c>
      <c r="B19" s="152">
        <v>3838.2416659999999</v>
      </c>
      <c r="C19" s="178">
        <v>3819.4416659999997</v>
      </c>
      <c r="D19" s="148">
        <v>3815.5416660000001</v>
      </c>
      <c r="E19" s="110">
        <v>3751.0583320000001</v>
      </c>
      <c r="F19" s="148">
        <v>3758.8183330000002</v>
      </c>
      <c r="G19" s="112">
        <v>4671</v>
      </c>
      <c r="H19" s="355" t="s">
        <v>170</v>
      </c>
    </row>
    <row r="20" spans="1:8" s="80" customFormat="1" ht="12.75" customHeight="1">
      <c r="A20" s="343" t="s">
        <v>30</v>
      </c>
      <c r="B20" s="152">
        <v>8036.7799990000003</v>
      </c>
      <c r="C20" s="178">
        <v>8040.4166659999992</v>
      </c>
      <c r="D20" s="148">
        <v>8207.4866660000007</v>
      </c>
      <c r="E20" s="110">
        <v>8297.7183320000004</v>
      </c>
      <c r="F20" s="148">
        <v>8297.8366659999992</v>
      </c>
      <c r="G20" s="112">
        <v>10207</v>
      </c>
      <c r="H20" s="355" t="s">
        <v>161</v>
      </c>
    </row>
    <row r="21" spans="1:8" s="80" customFormat="1" ht="12.75" customHeight="1">
      <c r="A21" s="343" t="s">
        <v>313</v>
      </c>
      <c r="B21" s="152">
        <v>14086.708332</v>
      </c>
      <c r="C21" s="178">
        <v>13733.799999000001</v>
      </c>
      <c r="D21" s="148">
        <v>13828.056666</v>
      </c>
      <c r="E21" s="110">
        <v>13831.396666000001</v>
      </c>
      <c r="F21" s="148">
        <v>13923.163332</v>
      </c>
      <c r="G21" s="112">
        <v>19383</v>
      </c>
      <c r="H21" s="355" t="s">
        <v>160</v>
      </c>
    </row>
    <row r="22" spans="1:8" s="80" customFormat="1" ht="12.75" customHeight="1">
      <c r="A22" s="343" t="s">
        <v>32</v>
      </c>
      <c r="B22" s="144">
        <v>8688.0433320000011</v>
      </c>
      <c r="C22" s="110">
        <v>8621.2499989999997</v>
      </c>
      <c r="D22" s="148">
        <v>8749.2083329999987</v>
      </c>
      <c r="E22" s="110">
        <v>9126.2449990000005</v>
      </c>
      <c r="F22" s="148">
        <v>9281.184999000001</v>
      </c>
      <c r="G22" s="112">
        <v>10727</v>
      </c>
      <c r="H22" s="355" t="s">
        <v>161</v>
      </c>
    </row>
    <row r="23" spans="1:8" s="80" customFormat="1" ht="12.75" customHeight="1">
      <c r="A23" s="343" t="s">
        <v>31</v>
      </c>
      <c r="B23" s="152">
        <v>6961.2533330000006</v>
      </c>
      <c r="C23" s="147">
        <v>6815.7049989999996</v>
      </c>
      <c r="D23" s="148">
        <v>6778.5466660000002</v>
      </c>
      <c r="E23" s="110">
        <v>6917.8183319999998</v>
      </c>
      <c r="F23" s="148">
        <v>6683.0466660000002</v>
      </c>
      <c r="G23" s="112">
        <v>8614</v>
      </c>
      <c r="H23" s="355" t="s">
        <v>171</v>
      </c>
    </row>
    <row r="24" spans="1:8" s="80" customFormat="1" ht="12.75" customHeight="1">
      <c r="A24" s="386" t="s">
        <v>339</v>
      </c>
      <c r="B24" s="387"/>
      <c r="C24" s="388"/>
      <c r="D24" s="388"/>
      <c r="E24" s="389"/>
      <c r="F24" s="388"/>
      <c r="G24" s="390"/>
      <c r="H24" s="391"/>
    </row>
    <row r="25" spans="1:8" s="80" customFormat="1" ht="12.75" customHeight="1">
      <c r="A25" s="343" t="s">
        <v>33</v>
      </c>
      <c r="B25" s="152">
        <v>2983.4816659999997</v>
      </c>
      <c r="C25" s="178">
        <v>3207.5066660000002</v>
      </c>
      <c r="D25" s="148">
        <v>3410.353333</v>
      </c>
      <c r="E25" s="110">
        <v>3018.7333330000001</v>
      </c>
      <c r="F25" s="148">
        <v>2806.748333</v>
      </c>
      <c r="G25" s="447">
        <v>3437</v>
      </c>
      <c r="H25" s="448" t="s">
        <v>202</v>
      </c>
    </row>
    <row r="26" spans="1:8" s="80" customFormat="1" ht="12.75" customHeight="1">
      <c r="A26" s="343" t="s">
        <v>144</v>
      </c>
      <c r="B26" s="152">
        <v>495.04166599999996</v>
      </c>
      <c r="C26" s="178">
        <v>486.95833199999998</v>
      </c>
      <c r="D26" s="148">
        <v>513.83333300000004</v>
      </c>
      <c r="E26" s="110">
        <v>568.03333199999997</v>
      </c>
      <c r="F26" s="148">
        <v>614.91666600000008</v>
      </c>
      <c r="G26" s="447">
        <v>729</v>
      </c>
      <c r="H26" s="448" t="s">
        <v>195</v>
      </c>
    </row>
    <row r="27" spans="1:8" s="80" customFormat="1" ht="12.75" customHeight="1">
      <c r="A27" s="344" t="s">
        <v>36</v>
      </c>
      <c r="B27" s="152">
        <v>695.125</v>
      </c>
      <c r="C27" s="178">
        <v>648.47500000000002</v>
      </c>
      <c r="D27" s="148">
        <v>714.875</v>
      </c>
      <c r="E27" s="110">
        <v>784.52499999999998</v>
      </c>
      <c r="F27" s="148">
        <v>750.75</v>
      </c>
      <c r="G27" s="447">
        <v>931</v>
      </c>
      <c r="H27" s="448" t="s">
        <v>247</v>
      </c>
    </row>
    <row r="28" spans="1:8" s="80" customFormat="1" ht="12.75" customHeight="1">
      <c r="A28" s="343" t="s">
        <v>37</v>
      </c>
      <c r="B28" s="152">
        <v>5563.0883329999997</v>
      </c>
      <c r="C28" s="178">
        <v>5494.78</v>
      </c>
      <c r="D28" s="148">
        <v>5424.6299990000007</v>
      </c>
      <c r="E28" s="110">
        <v>5380.8083329999999</v>
      </c>
      <c r="F28" s="148">
        <v>5344.1666660000001</v>
      </c>
      <c r="G28" s="447">
        <v>7033</v>
      </c>
      <c r="H28" s="448" t="s">
        <v>222</v>
      </c>
    </row>
    <row r="29" spans="1:8" s="80" customFormat="1" ht="12.75" customHeight="1">
      <c r="A29" s="343" t="s">
        <v>38</v>
      </c>
      <c r="B29" s="152">
        <v>6018.7399989999994</v>
      </c>
      <c r="C29" s="178">
        <v>6109.1033320000006</v>
      </c>
      <c r="D29" s="148">
        <v>6195.6966659999998</v>
      </c>
      <c r="E29" s="110">
        <v>5958.4216660000002</v>
      </c>
      <c r="F29" s="148">
        <v>5883.8883330000008</v>
      </c>
      <c r="G29" s="447">
        <v>8497</v>
      </c>
      <c r="H29" s="448" t="s">
        <v>160</v>
      </c>
    </row>
    <row r="30" spans="1:8" s="80" customFormat="1" ht="12.75" customHeight="1">
      <c r="A30" s="345" t="s">
        <v>315</v>
      </c>
      <c r="B30" s="152">
        <v>806.65833299999997</v>
      </c>
      <c r="C30" s="179" t="s">
        <v>78</v>
      </c>
      <c r="D30" s="110" t="s">
        <v>78</v>
      </c>
      <c r="E30" s="110" t="s">
        <v>78</v>
      </c>
      <c r="F30" s="149" t="s">
        <v>78</v>
      </c>
      <c r="G30" s="449" t="s">
        <v>78</v>
      </c>
      <c r="H30" s="448"/>
    </row>
    <row r="31" spans="1:8" s="80" customFormat="1" ht="12.75" customHeight="1">
      <c r="A31" s="343" t="s">
        <v>39</v>
      </c>
      <c r="B31" s="152">
        <v>5922.5249999999996</v>
      </c>
      <c r="C31" s="181">
        <v>5517.1033320000006</v>
      </c>
      <c r="D31" s="148">
        <v>5517.1333329999998</v>
      </c>
      <c r="E31" s="110">
        <v>6126.665</v>
      </c>
      <c r="F31" s="148">
        <v>5804.1166659999999</v>
      </c>
      <c r="G31" s="447">
        <v>8318</v>
      </c>
      <c r="H31" s="448" t="s">
        <v>159</v>
      </c>
    </row>
    <row r="32" spans="1:8" s="80" customFormat="1" ht="12.75" customHeight="1">
      <c r="A32" s="343" t="s">
        <v>40</v>
      </c>
      <c r="B32" s="152">
        <v>5131.3849989999999</v>
      </c>
      <c r="C32" s="181">
        <v>5097.2166660000003</v>
      </c>
      <c r="D32" s="148">
        <v>5104.3866660000003</v>
      </c>
      <c r="E32" s="110">
        <v>5108.5716659999998</v>
      </c>
      <c r="F32" s="148">
        <v>5265.38</v>
      </c>
      <c r="G32" s="447">
        <v>7029</v>
      </c>
      <c r="H32" s="448" t="s">
        <v>168</v>
      </c>
    </row>
    <row r="33" spans="1:8" s="80" customFormat="1" ht="12.75" customHeight="1">
      <c r="A33" s="343" t="s">
        <v>41</v>
      </c>
      <c r="B33" s="152">
        <v>5023.9016659999998</v>
      </c>
      <c r="C33" s="181">
        <v>5040.9933330000003</v>
      </c>
      <c r="D33" s="148">
        <v>5060.0749990000004</v>
      </c>
      <c r="E33" s="110">
        <v>5151.2083320000002</v>
      </c>
      <c r="F33" s="148">
        <v>5446.2583320000003</v>
      </c>
      <c r="G33" s="447">
        <v>8715</v>
      </c>
      <c r="H33" s="450" t="s">
        <v>174</v>
      </c>
    </row>
    <row r="34" spans="1:8" s="80" customFormat="1" ht="12.75" customHeight="1">
      <c r="A34" s="343" t="s">
        <v>42</v>
      </c>
      <c r="B34" s="167">
        <v>3985.7833330000003</v>
      </c>
      <c r="C34" s="110">
        <v>3881.6999990000004</v>
      </c>
      <c r="D34" s="148">
        <v>3875.1666660000001</v>
      </c>
      <c r="E34" s="110">
        <v>3575.2416659999999</v>
      </c>
      <c r="F34" s="148">
        <v>3302.6749989999998</v>
      </c>
      <c r="G34" s="447">
        <v>4857</v>
      </c>
      <c r="H34" s="450" t="s">
        <v>225</v>
      </c>
    </row>
    <row r="35" spans="1:8" s="80" customFormat="1" ht="12.75" customHeight="1">
      <c r="A35" s="343" t="s">
        <v>43</v>
      </c>
      <c r="B35" s="152">
        <v>5001.4383319999997</v>
      </c>
      <c r="C35" s="181">
        <v>5150.283332</v>
      </c>
      <c r="D35" s="148">
        <v>4674.9433329999993</v>
      </c>
      <c r="E35" s="110">
        <v>4568.57</v>
      </c>
      <c r="F35" s="148">
        <v>4599.9649989999998</v>
      </c>
      <c r="G35" s="447">
        <v>6846</v>
      </c>
      <c r="H35" s="450" t="s">
        <v>170</v>
      </c>
    </row>
    <row r="36" spans="1:8" s="80" customFormat="1" ht="12.75" customHeight="1">
      <c r="A36" s="343" t="s">
        <v>34</v>
      </c>
      <c r="B36" s="152">
        <v>12566.33</v>
      </c>
      <c r="C36" s="148">
        <v>11943.586665999999</v>
      </c>
      <c r="D36" s="148">
        <v>12040.165000000001</v>
      </c>
      <c r="E36" s="110">
        <v>11688.07</v>
      </c>
      <c r="F36" s="148">
        <v>11728.201666000001</v>
      </c>
      <c r="G36" s="447">
        <v>14301</v>
      </c>
      <c r="H36" s="450" t="s">
        <v>178</v>
      </c>
    </row>
    <row r="37" spans="1:8" s="80" customFormat="1" ht="12.75" customHeight="1">
      <c r="A37" s="343" t="s">
        <v>35</v>
      </c>
      <c r="B37" s="152">
        <v>7295.9583330000005</v>
      </c>
      <c r="C37" s="181">
        <v>7048.2416659999999</v>
      </c>
      <c r="D37" s="148">
        <v>6947.9833330000001</v>
      </c>
      <c r="E37" s="110">
        <v>7297.7999990000008</v>
      </c>
      <c r="F37" s="148">
        <v>7477.6883330000001</v>
      </c>
      <c r="G37" s="447">
        <v>9514</v>
      </c>
      <c r="H37" s="450" t="s">
        <v>171</v>
      </c>
    </row>
    <row r="38" spans="1:8" s="80" customFormat="1" ht="12.75" customHeight="1">
      <c r="A38" s="343" t="s">
        <v>334</v>
      </c>
      <c r="B38" s="152">
        <v>7351.6999990000004</v>
      </c>
      <c r="C38" s="178">
        <v>7019.8099990000001</v>
      </c>
      <c r="D38" s="148">
        <v>7053.8666659999999</v>
      </c>
      <c r="E38" s="110">
        <v>7348.5933329999998</v>
      </c>
      <c r="F38" s="148">
        <v>7688.5783329999995</v>
      </c>
      <c r="G38" s="447">
        <v>9207</v>
      </c>
      <c r="H38" s="450" t="s">
        <v>161</v>
      </c>
    </row>
    <row r="39" spans="1:8" s="80" customFormat="1" ht="12.75" customHeight="1">
      <c r="A39" s="343" t="s">
        <v>44</v>
      </c>
      <c r="B39" s="152">
        <v>6740.625</v>
      </c>
      <c r="C39" s="181">
        <v>6660.0083329999998</v>
      </c>
      <c r="D39" s="148">
        <v>6878.8249990000004</v>
      </c>
      <c r="E39" s="110">
        <v>6660.0749990000004</v>
      </c>
      <c r="F39" s="148">
        <v>6608.4333320000005</v>
      </c>
      <c r="G39" s="447">
        <v>7322</v>
      </c>
      <c r="H39" s="448" t="s">
        <v>203</v>
      </c>
    </row>
    <row r="40" spans="1:8" s="80" customFormat="1" ht="12.75" customHeight="1">
      <c r="A40" s="386" t="s">
        <v>340</v>
      </c>
      <c r="B40" s="387"/>
      <c r="C40" s="392"/>
      <c r="D40" s="388"/>
      <c r="E40" s="389"/>
      <c r="F40" s="388"/>
      <c r="G40" s="393"/>
      <c r="H40" s="394"/>
    </row>
    <row r="41" spans="1:8" s="80" customFormat="1" ht="12.75" customHeight="1">
      <c r="A41" s="345" t="s">
        <v>69</v>
      </c>
      <c r="B41" s="152">
        <v>122</v>
      </c>
      <c r="C41" s="181">
        <v>121.483333</v>
      </c>
      <c r="D41" s="148">
        <v>120.94999999999999</v>
      </c>
      <c r="E41" s="110">
        <v>121.97499999999999</v>
      </c>
      <c r="F41" s="148">
        <v>114.55</v>
      </c>
      <c r="G41" s="112">
        <v>124</v>
      </c>
      <c r="H41" s="359" t="s">
        <v>178</v>
      </c>
    </row>
    <row r="42" spans="1:8" s="80" customFormat="1" ht="12.75" customHeight="1">
      <c r="A42" s="343" t="s">
        <v>323</v>
      </c>
      <c r="B42" s="152">
        <v>172.77333299999998</v>
      </c>
      <c r="C42" s="181" t="s">
        <v>78</v>
      </c>
      <c r="D42" s="110" t="s">
        <v>78</v>
      </c>
      <c r="E42" s="110" t="s">
        <v>78</v>
      </c>
      <c r="F42" s="149" t="s">
        <v>78</v>
      </c>
      <c r="G42" s="180" t="s">
        <v>78</v>
      </c>
      <c r="H42" s="358"/>
    </row>
    <row r="43" spans="1:8" s="80" customFormat="1" ht="12.75" customHeight="1">
      <c r="A43" s="343" t="s">
        <v>45</v>
      </c>
      <c r="B43" s="110">
        <v>656.97333299999991</v>
      </c>
      <c r="C43" s="110">
        <v>695.82166600000005</v>
      </c>
      <c r="D43" s="110">
        <v>679.3</v>
      </c>
      <c r="E43" s="110">
        <v>651.18333199999995</v>
      </c>
      <c r="F43" s="148">
        <v>674.27499899999998</v>
      </c>
      <c r="G43" s="180">
        <v>776</v>
      </c>
      <c r="H43" s="359" t="s">
        <v>176</v>
      </c>
    </row>
    <row r="44" spans="1:8" s="80" customFormat="1" ht="12.75" customHeight="1">
      <c r="A44" s="343" t="s">
        <v>46</v>
      </c>
      <c r="B44" s="152">
        <v>193.51666599999999</v>
      </c>
      <c r="C44" s="181">
        <v>212.1</v>
      </c>
      <c r="D44" s="148">
        <v>199.75</v>
      </c>
      <c r="E44" s="110">
        <v>202.57499999999999</v>
      </c>
      <c r="F44" s="148">
        <v>200.32499999999999</v>
      </c>
      <c r="G44" s="112">
        <v>219</v>
      </c>
      <c r="H44" s="359" t="s">
        <v>161</v>
      </c>
    </row>
    <row r="45" spans="1:8" s="80" customFormat="1" ht="12.75" customHeight="1">
      <c r="A45" s="343" t="s">
        <v>47</v>
      </c>
      <c r="B45" s="152">
        <v>636.56666599999994</v>
      </c>
      <c r="C45" s="181">
        <v>661.69166599999994</v>
      </c>
      <c r="D45" s="148">
        <v>684.91666599999996</v>
      </c>
      <c r="E45" s="110">
        <v>672.98333200000002</v>
      </c>
      <c r="F45" s="148">
        <v>653.39166599999999</v>
      </c>
      <c r="G45" s="112">
        <v>959</v>
      </c>
      <c r="H45" s="359" t="s">
        <v>224</v>
      </c>
    </row>
    <row r="46" spans="1:8" s="80" customFormat="1" ht="12.75" customHeight="1">
      <c r="A46" s="343" t="s">
        <v>324</v>
      </c>
      <c r="B46" s="167">
        <v>36.883333</v>
      </c>
      <c r="C46" s="110" t="s">
        <v>78</v>
      </c>
      <c r="D46" s="110" t="s">
        <v>78</v>
      </c>
      <c r="E46" s="110" t="s">
        <v>78</v>
      </c>
      <c r="F46" s="149" t="s">
        <v>78</v>
      </c>
      <c r="G46" s="180" t="s">
        <v>78</v>
      </c>
      <c r="H46" s="358"/>
    </row>
    <row r="47" spans="1:8" s="80" customFormat="1" ht="12.75" customHeight="1">
      <c r="A47" s="343" t="s">
        <v>325</v>
      </c>
      <c r="B47" s="152">
        <v>225.86666600000001</v>
      </c>
      <c r="C47" s="181" t="s">
        <v>78</v>
      </c>
      <c r="D47" s="110" t="s">
        <v>78</v>
      </c>
      <c r="E47" s="110" t="s">
        <v>78</v>
      </c>
      <c r="F47" s="149" t="s">
        <v>78</v>
      </c>
      <c r="G47" s="180" t="s">
        <v>78</v>
      </c>
      <c r="H47" s="358"/>
    </row>
    <row r="48" spans="1:8" s="80" customFormat="1" ht="12.75" customHeight="1">
      <c r="A48" s="343" t="s">
        <v>326</v>
      </c>
      <c r="B48" s="152"/>
      <c r="C48" s="181">
        <v>439.83666600000004</v>
      </c>
      <c r="D48" s="148">
        <v>478.45333299999999</v>
      </c>
      <c r="E48" s="110">
        <v>450.32166599999999</v>
      </c>
      <c r="F48" s="148">
        <v>456.29166599999996</v>
      </c>
      <c r="G48" s="112">
        <v>541</v>
      </c>
      <c r="H48" s="359" t="s">
        <v>170</v>
      </c>
    </row>
    <row r="49" spans="1:8" s="80" customFormat="1" ht="12.75" customHeight="1">
      <c r="A49" s="386" t="s">
        <v>341</v>
      </c>
      <c r="B49" s="387"/>
      <c r="C49" s="392"/>
      <c r="D49" s="388"/>
      <c r="E49" s="389"/>
      <c r="F49" s="388"/>
      <c r="G49" s="390"/>
      <c r="H49" s="394"/>
    </row>
    <row r="50" spans="1:8" s="183" customFormat="1" ht="12.75" customHeight="1">
      <c r="A50" s="343" t="s">
        <v>48</v>
      </c>
      <c r="B50" s="152">
        <v>35.306666</v>
      </c>
      <c r="C50" s="148">
        <v>37.074999000000005</v>
      </c>
      <c r="D50" s="148">
        <v>31.594999999999999</v>
      </c>
      <c r="E50" s="110">
        <v>29</v>
      </c>
      <c r="F50" s="148">
        <v>29.310000000000002</v>
      </c>
      <c r="G50" s="356">
        <v>63</v>
      </c>
      <c r="H50" s="359" t="s">
        <v>181</v>
      </c>
    </row>
    <row r="51" spans="1:8" s="80" customFormat="1" ht="12.75" customHeight="1">
      <c r="A51" s="343" t="s">
        <v>337</v>
      </c>
      <c r="B51" s="152">
        <v>870</v>
      </c>
      <c r="C51" s="181">
        <v>845</v>
      </c>
      <c r="D51" s="148">
        <v>874.47499900000003</v>
      </c>
      <c r="E51" s="110">
        <v>941.66666600000008</v>
      </c>
      <c r="F51" s="148">
        <v>1019.093332</v>
      </c>
      <c r="G51" s="112">
        <v>1121</v>
      </c>
      <c r="H51" s="355" t="s">
        <v>182</v>
      </c>
    </row>
    <row r="52" spans="1:8" s="80" customFormat="1" ht="12.75" customHeight="1">
      <c r="A52" s="343" t="s">
        <v>49</v>
      </c>
      <c r="B52" s="110">
        <v>25.5</v>
      </c>
      <c r="C52" s="110">
        <v>24.5</v>
      </c>
      <c r="D52" s="110">
        <v>24.5</v>
      </c>
      <c r="E52" s="110">
        <v>23</v>
      </c>
      <c r="F52" s="148">
        <v>21</v>
      </c>
      <c r="G52" s="112">
        <v>19</v>
      </c>
      <c r="H52" s="355" t="s">
        <v>219</v>
      </c>
    </row>
    <row r="53" spans="1:8" s="80" customFormat="1" ht="12.75" customHeight="1">
      <c r="A53" s="343" t="s">
        <v>50</v>
      </c>
      <c r="B53" s="152">
        <v>98</v>
      </c>
      <c r="C53" s="148">
        <v>96.974999999999994</v>
      </c>
      <c r="D53" s="148">
        <v>99.174999999999997</v>
      </c>
      <c r="E53" s="110">
        <v>88.8</v>
      </c>
      <c r="F53" s="148">
        <v>90.366666000000009</v>
      </c>
      <c r="G53" s="112">
        <v>128</v>
      </c>
      <c r="H53" s="355" t="s">
        <v>224</v>
      </c>
    </row>
    <row r="54" spans="1:8" s="80" customFormat="1" ht="12.75" customHeight="1">
      <c r="A54" s="343" t="s">
        <v>274</v>
      </c>
      <c r="B54" s="152">
        <v>43.316665999999998</v>
      </c>
      <c r="C54" s="178">
        <v>47.751666</v>
      </c>
      <c r="D54" s="148">
        <v>42.318332999999996</v>
      </c>
      <c r="E54" s="110">
        <v>44.524999000000001</v>
      </c>
      <c r="F54" s="148">
        <v>40.75</v>
      </c>
      <c r="G54" s="112">
        <v>68</v>
      </c>
      <c r="H54" s="355" t="s">
        <v>213</v>
      </c>
    </row>
    <row r="55" spans="1:8" s="80" customFormat="1" ht="12.75" customHeight="1">
      <c r="A55" s="346" t="s">
        <v>295</v>
      </c>
      <c r="B55" s="152">
        <v>458.30833299999995</v>
      </c>
      <c r="C55" s="181">
        <v>495.52499999999998</v>
      </c>
      <c r="D55" s="148">
        <v>558.15</v>
      </c>
      <c r="E55" s="110">
        <v>657.3</v>
      </c>
      <c r="F55" s="148">
        <v>754.27</v>
      </c>
      <c r="G55" s="112">
        <v>811</v>
      </c>
      <c r="H55" s="355" t="s">
        <v>216</v>
      </c>
    </row>
    <row r="56" spans="1:8" s="80" customFormat="1" ht="12.75" customHeight="1">
      <c r="A56" s="346" t="s">
        <v>71</v>
      </c>
      <c r="B56" s="167">
        <v>476.89166599999999</v>
      </c>
      <c r="C56" s="110">
        <v>496.78333299999997</v>
      </c>
      <c r="D56" s="148">
        <v>520.65833199999997</v>
      </c>
      <c r="E56" s="110">
        <v>632.60833300000002</v>
      </c>
      <c r="F56" s="148">
        <v>659.008332</v>
      </c>
      <c r="G56" s="112">
        <v>831</v>
      </c>
      <c r="H56" s="355" t="s">
        <v>206</v>
      </c>
    </row>
    <row r="57" spans="1:8" s="80" customFormat="1" ht="12.75" customHeight="1">
      <c r="A57" s="343" t="s">
        <v>70</v>
      </c>
      <c r="B57" s="152">
        <v>73.133332999999993</v>
      </c>
      <c r="C57" s="181">
        <v>63.5</v>
      </c>
      <c r="D57" s="148">
        <v>61.825000000000003</v>
      </c>
      <c r="E57" s="110">
        <v>63.941665999999998</v>
      </c>
      <c r="F57" s="148">
        <v>54.683333000000005</v>
      </c>
      <c r="G57" s="112">
        <v>102</v>
      </c>
      <c r="H57" s="355" t="s">
        <v>197</v>
      </c>
    </row>
    <row r="58" spans="1:8" s="80" customFormat="1" ht="12.75" customHeight="1">
      <c r="A58" s="343" t="s">
        <v>72</v>
      </c>
      <c r="B58" s="152">
        <v>240.99166600000001</v>
      </c>
      <c r="C58" s="181">
        <v>243.033333</v>
      </c>
      <c r="D58" s="148">
        <v>209.97500000000002</v>
      </c>
      <c r="E58" s="110">
        <v>222.01666599999999</v>
      </c>
      <c r="F58" s="148">
        <v>246.966666</v>
      </c>
      <c r="G58" s="112">
        <v>383</v>
      </c>
      <c r="H58" s="355" t="s">
        <v>176</v>
      </c>
    </row>
    <row r="59" spans="1:8" s="80" customFormat="1" ht="12.75" customHeight="1">
      <c r="A59" s="345" t="s">
        <v>73</v>
      </c>
      <c r="B59" s="152">
        <v>82.75</v>
      </c>
      <c r="C59" s="178">
        <v>104.375</v>
      </c>
      <c r="D59" s="148">
        <v>112</v>
      </c>
      <c r="E59" s="110">
        <v>122.75</v>
      </c>
      <c r="F59" s="148">
        <v>129.625</v>
      </c>
      <c r="G59" s="112">
        <v>240</v>
      </c>
      <c r="H59" s="355" t="s">
        <v>180</v>
      </c>
    </row>
    <row r="60" spans="1:8" s="80" customFormat="1" ht="12.75" customHeight="1">
      <c r="A60" s="343" t="s">
        <v>350</v>
      </c>
      <c r="B60" s="152">
        <v>88</v>
      </c>
      <c r="C60" s="181">
        <v>75</v>
      </c>
      <c r="D60" s="148">
        <v>54.25</v>
      </c>
      <c r="E60" s="110">
        <v>49</v>
      </c>
      <c r="F60" s="148">
        <v>38</v>
      </c>
      <c r="G60" s="112">
        <v>70</v>
      </c>
      <c r="H60" s="355" t="s">
        <v>227</v>
      </c>
    </row>
    <row r="61" spans="1:8" s="120" customFormat="1" ht="12.75" customHeight="1">
      <c r="A61" s="184" t="s">
        <v>327</v>
      </c>
      <c r="B61" s="195">
        <v>298533.10497299995</v>
      </c>
      <c r="C61" s="274">
        <v>295439.82164099999</v>
      </c>
      <c r="D61" s="125">
        <v>294441.11997900001</v>
      </c>
      <c r="E61" s="185">
        <v>293901.93663999991</v>
      </c>
      <c r="F61" s="125">
        <v>295167.06164000003</v>
      </c>
      <c r="G61" s="357">
        <v>345494</v>
      </c>
      <c r="H61" s="186" t="s">
        <v>175</v>
      </c>
    </row>
    <row r="62" spans="1:8" s="80" customFormat="1" ht="12.75" customHeight="1">
      <c r="A62" s="177"/>
      <c r="B62" s="147"/>
      <c r="C62" s="152"/>
      <c r="D62" s="181"/>
      <c r="E62" s="147"/>
      <c r="F62" s="110"/>
      <c r="G62" s="167"/>
      <c r="H62" s="149"/>
    </row>
    <row r="63" spans="1:8" s="80" customFormat="1" ht="12.75" customHeight="1">
      <c r="A63" s="177" t="s">
        <v>314</v>
      </c>
      <c r="B63" s="275"/>
      <c r="C63" s="275"/>
      <c r="D63" s="275"/>
      <c r="E63" s="148"/>
      <c r="F63" s="110"/>
      <c r="G63" s="291"/>
      <c r="H63" s="149"/>
    </row>
    <row r="64" spans="1:8" s="182" customFormat="1" ht="12.75" customHeight="1">
      <c r="A64" s="182" t="s">
        <v>352</v>
      </c>
      <c r="B64" s="276"/>
      <c r="C64" s="163"/>
      <c r="D64" s="163"/>
      <c r="E64" s="163"/>
      <c r="F64" s="163"/>
      <c r="G64" s="234"/>
      <c r="H64" s="167"/>
    </row>
    <row r="65" spans="1:8" s="78" customFormat="1" ht="12.75" customHeight="1">
      <c r="A65" s="148" t="s">
        <v>328</v>
      </c>
      <c r="B65" s="188"/>
      <c r="C65" s="163"/>
      <c r="D65" s="163"/>
      <c r="E65" s="163"/>
      <c r="F65" s="163"/>
      <c r="G65" s="189"/>
      <c r="H65" s="190"/>
    </row>
    <row r="66" spans="1:8" ht="12.75" customHeight="1">
      <c r="A66" s="177" t="s">
        <v>316</v>
      </c>
      <c r="C66" s="163"/>
      <c r="D66" s="163"/>
      <c r="E66" s="163"/>
      <c r="F66" s="163"/>
      <c r="G66" s="189"/>
      <c r="H66" s="190"/>
    </row>
    <row r="67" spans="1:8" ht="12.75" customHeight="1">
      <c r="C67" s="163"/>
      <c r="D67" s="163"/>
      <c r="E67" s="163"/>
      <c r="F67" s="163"/>
      <c r="G67" s="189"/>
      <c r="H67" s="190"/>
    </row>
    <row r="68" spans="1:8" ht="12.75" customHeight="1">
      <c r="G68" s="192"/>
      <c r="H68" s="190"/>
    </row>
  </sheetData>
  <sortState ref="A7:H60">
    <sortCondition ref="A7:A60" customList="Uppsala universitet,Lunds universitet,Göteborgs universitet,Stockholms universitet,Umeå universitet,Linköpings universitet,Karolinska institutet,Kungl. Tekniska högskolan,Chalmers tekniska högskola,Luleå tekniska universitet,Handelshögskolan i Stockholm,S"/>
  </sortState>
  <phoneticPr fontId="0" type="noConversion"/>
  <pageMargins left="0.31496062992125984" right="0.19685039370078741" top="0.78740157480314965" bottom="0.39370078740157483" header="0.51181102362204722" footer="0.51181102362204722"/>
  <pageSetup paperSize="9" scale="85" orientation="portrait" r:id="rId1"/>
  <headerFooter alignWithMargins="0"/>
  <ignoredErrors>
    <ignoredError sqref="H5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zoomScaleNormal="100" zoomScaleSheetLayoutView="100" workbookViewId="0">
      <pane ySplit="4" topLeftCell="A5" activePane="bottomLeft" state="frozen"/>
      <selection activeCell="I3" sqref="I3"/>
      <selection pane="bottomLeft" activeCell="K2" sqref="K2"/>
    </sheetView>
  </sheetViews>
  <sheetFormatPr defaultColWidth="9.140625" defaultRowHeight="12.95" customHeight="1"/>
  <cols>
    <col min="1" max="1" width="25.7109375" style="34" customWidth="1"/>
    <col min="2" max="2" width="7.7109375" style="34" customWidth="1"/>
    <col min="3" max="3" width="7.7109375" style="238" customWidth="1"/>
    <col min="4" max="4" width="7.7109375" style="34" customWidth="1"/>
    <col min="5" max="5" width="7.7109375" style="238" customWidth="1"/>
    <col min="6" max="6" width="7.7109375" style="34" customWidth="1"/>
    <col min="7" max="7" width="7.7109375" style="238" customWidth="1"/>
    <col min="8" max="8" width="7.7109375" style="34" customWidth="1"/>
    <col min="9" max="9" width="7.7109375" style="238" customWidth="1"/>
    <col min="10" max="10" width="7.7109375" style="34" customWidth="1"/>
    <col min="11" max="11" width="7.7109375" style="238" customWidth="1"/>
    <col min="12" max="12" width="6.28515625" style="245" customWidth="1"/>
    <col min="13" max="13" width="6.7109375" style="34" customWidth="1"/>
    <col min="14" max="15" width="6.28515625" style="34" customWidth="1"/>
    <col min="16" max="16" width="6.7109375" style="34" customWidth="1"/>
    <col min="17" max="16384" width="9.140625" style="34"/>
  </cols>
  <sheetData>
    <row r="1" spans="1:13" ht="12">
      <c r="A1" s="237" t="s">
        <v>355</v>
      </c>
      <c r="L1" s="34"/>
    </row>
    <row r="2" spans="1:13" ht="12">
      <c r="A2" s="239" t="s">
        <v>296</v>
      </c>
      <c r="J2" s="240"/>
      <c r="K2" s="241"/>
      <c r="L2" s="242"/>
    </row>
    <row r="3" spans="1:13" ht="12">
      <c r="B3" s="27"/>
      <c r="C3" s="243"/>
      <c r="D3" s="244"/>
      <c r="E3" s="55"/>
      <c r="F3" s="27"/>
      <c r="G3" s="55"/>
      <c r="L3" s="83"/>
      <c r="M3" s="236"/>
    </row>
    <row r="4" spans="1:13" ht="11.25"/>
    <row r="5" spans="1:13" customFormat="1" ht="12.75">
      <c r="A5" s="136"/>
      <c r="B5" s="530" t="s">
        <v>307</v>
      </c>
      <c r="C5" s="531"/>
      <c r="D5" s="530" t="s">
        <v>321</v>
      </c>
      <c r="E5" s="531"/>
      <c r="F5" s="530" t="s">
        <v>329</v>
      </c>
      <c r="G5" s="531"/>
      <c r="H5" s="532" t="s">
        <v>335</v>
      </c>
      <c r="I5" s="532"/>
      <c r="J5" s="533" t="s">
        <v>354</v>
      </c>
      <c r="K5" s="534"/>
      <c r="L5" s="246"/>
      <c r="M5" s="246"/>
    </row>
    <row r="6" spans="1:13" customFormat="1" ht="12.75">
      <c r="A6" s="247"/>
      <c r="B6" s="138" t="s">
        <v>60</v>
      </c>
      <c r="C6" s="248" t="s">
        <v>157</v>
      </c>
      <c r="D6" s="138" t="s">
        <v>60</v>
      </c>
      <c r="E6" s="249" t="s">
        <v>157</v>
      </c>
      <c r="F6" s="137" t="s">
        <v>60</v>
      </c>
      <c r="G6" s="248" t="s">
        <v>157</v>
      </c>
      <c r="H6" s="138" t="s">
        <v>60</v>
      </c>
      <c r="I6" s="249" t="s">
        <v>157</v>
      </c>
      <c r="J6" s="137" t="s">
        <v>60</v>
      </c>
      <c r="K6" s="248" t="s">
        <v>157</v>
      </c>
      <c r="L6" s="246"/>
      <c r="M6" s="246"/>
    </row>
    <row r="7" spans="1:13" customFormat="1" ht="21.75">
      <c r="A7" s="250" t="s">
        <v>263</v>
      </c>
      <c r="B7" s="288">
        <v>20184</v>
      </c>
      <c r="C7" s="252" t="s">
        <v>211</v>
      </c>
      <c r="D7" s="251">
        <v>20862</v>
      </c>
      <c r="E7" s="253" t="s">
        <v>170</v>
      </c>
      <c r="F7" s="254">
        <v>21150</v>
      </c>
      <c r="G7" s="252" t="s">
        <v>203</v>
      </c>
      <c r="H7" s="251">
        <v>21329</v>
      </c>
      <c r="I7" s="253" t="s">
        <v>203</v>
      </c>
      <c r="J7" s="255">
        <v>21315</v>
      </c>
      <c r="K7" s="256" t="s">
        <v>203</v>
      </c>
      <c r="L7" s="246"/>
      <c r="M7" s="246"/>
    </row>
    <row r="8" spans="1:13" customFormat="1" ht="12.75">
      <c r="A8" s="34" t="s">
        <v>123</v>
      </c>
      <c r="B8" s="112">
        <v>554</v>
      </c>
      <c r="C8" s="257" t="s">
        <v>231</v>
      </c>
      <c r="D8" s="112">
        <v>507</v>
      </c>
      <c r="E8" s="113" t="s">
        <v>182</v>
      </c>
      <c r="F8" s="167">
        <v>554</v>
      </c>
      <c r="G8" s="257" t="s">
        <v>186</v>
      </c>
      <c r="H8" s="112">
        <v>548</v>
      </c>
      <c r="I8" s="113" t="s">
        <v>216</v>
      </c>
      <c r="J8" s="37">
        <v>510</v>
      </c>
      <c r="K8" s="258" t="s">
        <v>217</v>
      </c>
      <c r="L8" s="246"/>
      <c r="M8" s="246"/>
    </row>
    <row r="9" spans="1:13" customFormat="1" ht="12.75">
      <c r="A9" s="34" t="s">
        <v>124</v>
      </c>
      <c r="B9" s="260">
        <v>111</v>
      </c>
      <c r="C9" s="111" t="s">
        <v>197</v>
      </c>
      <c r="D9" s="260">
        <v>115</v>
      </c>
      <c r="E9" s="113" t="s">
        <v>160</v>
      </c>
      <c r="F9" s="259">
        <v>109</v>
      </c>
      <c r="G9" s="238" t="s">
        <v>176</v>
      </c>
      <c r="H9" s="260">
        <v>93</v>
      </c>
      <c r="I9" s="261" t="s">
        <v>178</v>
      </c>
      <c r="J9" s="259">
        <v>96</v>
      </c>
      <c r="K9" s="238" t="s">
        <v>222</v>
      </c>
      <c r="L9" s="246"/>
      <c r="M9" s="246"/>
    </row>
    <row r="10" spans="1:13" customFormat="1" ht="12.75">
      <c r="A10" s="34" t="s">
        <v>126</v>
      </c>
      <c r="B10" s="260">
        <v>618</v>
      </c>
      <c r="C10" s="111" t="s">
        <v>188</v>
      </c>
      <c r="D10" s="260">
        <v>641</v>
      </c>
      <c r="E10" s="113" t="s">
        <v>222</v>
      </c>
      <c r="F10" s="259">
        <v>619</v>
      </c>
      <c r="G10" s="111" t="s">
        <v>162</v>
      </c>
      <c r="H10" s="260">
        <v>572</v>
      </c>
      <c r="I10" s="113" t="s">
        <v>188</v>
      </c>
      <c r="J10" s="259">
        <v>520</v>
      </c>
      <c r="K10" s="258" t="s">
        <v>187</v>
      </c>
      <c r="L10" s="246"/>
      <c r="M10" s="246"/>
    </row>
    <row r="11" spans="1:13" customFormat="1" ht="12.75">
      <c r="A11" s="34" t="s">
        <v>101</v>
      </c>
      <c r="B11" s="260">
        <v>85</v>
      </c>
      <c r="C11" s="111" t="s">
        <v>226</v>
      </c>
      <c r="D11" s="260">
        <v>82</v>
      </c>
      <c r="E11" s="113" t="s">
        <v>199</v>
      </c>
      <c r="F11" s="259">
        <v>77</v>
      </c>
      <c r="G11" s="111" t="s">
        <v>214</v>
      </c>
      <c r="H11" s="260">
        <v>77</v>
      </c>
      <c r="I11" s="113" t="s">
        <v>195</v>
      </c>
      <c r="J11" s="259">
        <v>79</v>
      </c>
      <c r="K11" s="258" t="s">
        <v>200</v>
      </c>
      <c r="L11" s="246"/>
      <c r="M11" s="246"/>
    </row>
    <row r="12" spans="1:13" customFormat="1" ht="12.75">
      <c r="A12" s="34" t="s">
        <v>127</v>
      </c>
      <c r="B12" s="260">
        <v>97</v>
      </c>
      <c r="C12" s="111" t="s">
        <v>206</v>
      </c>
      <c r="D12" s="260">
        <v>122</v>
      </c>
      <c r="E12" s="113" t="s">
        <v>204</v>
      </c>
      <c r="F12" s="259">
        <v>104</v>
      </c>
      <c r="G12" s="111" t="s">
        <v>182</v>
      </c>
      <c r="H12" s="260">
        <v>98</v>
      </c>
      <c r="I12" s="113" t="s">
        <v>250</v>
      </c>
      <c r="J12" s="259">
        <v>107</v>
      </c>
      <c r="K12" s="258" t="s">
        <v>218</v>
      </c>
      <c r="L12" s="246"/>
      <c r="M12" s="246"/>
    </row>
    <row r="13" spans="1:13" customFormat="1" ht="12.75">
      <c r="A13" s="34" t="s">
        <v>81</v>
      </c>
      <c r="B13" s="260">
        <v>59</v>
      </c>
      <c r="C13" s="111" t="s">
        <v>168</v>
      </c>
      <c r="D13" s="260">
        <v>56</v>
      </c>
      <c r="E13" s="113" t="s">
        <v>187</v>
      </c>
      <c r="F13" s="259">
        <v>51</v>
      </c>
      <c r="G13" s="111" t="s">
        <v>174</v>
      </c>
      <c r="H13" s="260">
        <v>69</v>
      </c>
      <c r="I13" s="113" t="s">
        <v>176</v>
      </c>
      <c r="J13" s="259">
        <v>57</v>
      </c>
      <c r="K13" s="258" t="s">
        <v>193</v>
      </c>
      <c r="L13" s="246"/>
      <c r="M13" s="246"/>
    </row>
    <row r="14" spans="1:13" customFormat="1" ht="12.75">
      <c r="A14" s="34" t="s">
        <v>322</v>
      </c>
      <c r="B14" s="112">
        <v>675</v>
      </c>
      <c r="C14" s="257" t="s">
        <v>178</v>
      </c>
      <c r="D14" s="260">
        <v>687</v>
      </c>
      <c r="E14" s="113" t="s">
        <v>159</v>
      </c>
      <c r="F14" s="259">
        <v>692</v>
      </c>
      <c r="G14" s="111" t="s">
        <v>159</v>
      </c>
      <c r="H14" s="260">
        <v>690</v>
      </c>
      <c r="I14" s="113" t="s">
        <v>160</v>
      </c>
      <c r="J14" s="259">
        <v>678</v>
      </c>
      <c r="K14" s="258" t="s">
        <v>161</v>
      </c>
      <c r="L14" s="246"/>
      <c r="M14" s="246"/>
    </row>
    <row r="15" spans="1:13" customFormat="1" ht="12.75">
      <c r="A15" s="34" t="s">
        <v>297</v>
      </c>
      <c r="B15" s="260">
        <v>3358</v>
      </c>
      <c r="C15" s="111" t="s">
        <v>236</v>
      </c>
      <c r="D15" s="260">
        <v>3633</v>
      </c>
      <c r="E15" s="113" t="s">
        <v>204</v>
      </c>
      <c r="F15" s="259">
        <v>3801</v>
      </c>
      <c r="G15" s="111" t="s">
        <v>204</v>
      </c>
      <c r="H15" s="260">
        <v>3889</v>
      </c>
      <c r="I15" s="113" t="s">
        <v>204</v>
      </c>
      <c r="J15" s="259">
        <v>3938</v>
      </c>
      <c r="K15" s="258" t="s">
        <v>236</v>
      </c>
      <c r="L15" s="246"/>
      <c r="M15" s="246"/>
    </row>
    <row r="16" spans="1:13" customFormat="1" ht="12.75">
      <c r="A16" s="34" t="s">
        <v>103</v>
      </c>
      <c r="B16" s="260">
        <v>4416</v>
      </c>
      <c r="C16" s="111" t="s">
        <v>259</v>
      </c>
      <c r="D16" s="260">
        <v>4747</v>
      </c>
      <c r="E16" s="113" t="s">
        <v>259</v>
      </c>
      <c r="F16" s="259">
        <v>4712</v>
      </c>
      <c r="G16" s="111" t="s">
        <v>259</v>
      </c>
      <c r="H16" s="260">
        <v>4476</v>
      </c>
      <c r="I16" s="113" t="s">
        <v>230</v>
      </c>
      <c r="J16" s="259">
        <v>4347</v>
      </c>
      <c r="K16" s="258" t="s">
        <v>230</v>
      </c>
      <c r="L16" s="246"/>
      <c r="M16" s="246"/>
    </row>
    <row r="17" spans="1:13" customFormat="1" ht="12.75">
      <c r="A17" s="34" t="s">
        <v>113</v>
      </c>
      <c r="B17" s="260">
        <v>45</v>
      </c>
      <c r="C17" s="111" t="s">
        <v>203</v>
      </c>
      <c r="D17" s="260">
        <v>45</v>
      </c>
      <c r="E17" s="113" t="s">
        <v>162</v>
      </c>
      <c r="F17" s="259">
        <v>45</v>
      </c>
      <c r="G17" s="111" t="s">
        <v>203</v>
      </c>
      <c r="H17" s="260">
        <v>45</v>
      </c>
      <c r="I17" s="113" t="s">
        <v>175</v>
      </c>
      <c r="J17" s="259">
        <v>48</v>
      </c>
      <c r="K17" s="258" t="s">
        <v>225</v>
      </c>
      <c r="L17" s="246"/>
      <c r="M17" s="246"/>
    </row>
    <row r="18" spans="1:13" customFormat="1" ht="12.75">
      <c r="A18" s="34" t="s">
        <v>114</v>
      </c>
      <c r="B18" s="260">
        <v>50</v>
      </c>
      <c r="C18" s="111" t="s">
        <v>239</v>
      </c>
      <c r="D18" s="260">
        <v>50</v>
      </c>
      <c r="E18" s="113" t="s">
        <v>195</v>
      </c>
      <c r="F18" s="259">
        <v>51</v>
      </c>
      <c r="G18" s="111" t="s">
        <v>230</v>
      </c>
      <c r="H18" s="260">
        <v>50</v>
      </c>
      <c r="I18" s="113" t="s">
        <v>214</v>
      </c>
      <c r="J18" s="259">
        <v>52</v>
      </c>
      <c r="K18" s="258" t="s">
        <v>230</v>
      </c>
      <c r="L18" s="246"/>
      <c r="M18" s="246"/>
    </row>
    <row r="19" spans="1:13" customFormat="1" ht="12.75">
      <c r="A19" s="34" t="s">
        <v>283</v>
      </c>
      <c r="B19" s="260">
        <v>95</v>
      </c>
      <c r="C19" s="111" t="s">
        <v>242</v>
      </c>
      <c r="D19" s="260">
        <v>101</v>
      </c>
      <c r="E19" s="113" t="s">
        <v>241</v>
      </c>
      <c r="F19" s="259">
        <v>111</v>
      </c>
      <c r="G19" s="111" t="s">
        <v>249</v>
      </c>
      <c r="H19" s="260">
        <v>117</v>
      </c>
      <c r="I19" s="113" t="s">
        <v>246</v>
      </c>
      <c r="J19" s="259">
        <v>131</v>
      </c>
      <c r="K19" s="258" t="s">
        <v>238</v>
      </c>
      <c r="L19" s="246"/>
      <c r="M19" s="246"/>
    </row>
    <row r="20" spans="1:13" customFormat="1" ht="12.75">
      <c r="A20" s="34" t="s">
        <v>119</v>
      </c>
      <c r="B20" s="260">
        <v>81</v>
      </c>
      <c r="C20" s="111" t="s">
        <v>231</v>
      </c>
      <c r="D20" s="260">
        <v>78</v>
      </c>
      <c r="E20" s="113" t="s">
        <v>217</v>
      </c>
      <c r="F20" s="259">
        <v>81</v>
      </c>
      <c r="G20" s="111" t="s">
        <v>227</v>
      </c>
      <c r="H20" s="260">
        <v>83</v>
      </c>
      <c r="I20" s="113" t="s">
        <v>186</v>
      </c>
      <c r="J20" s="259">
        <v>85</v>
      </c>
      <c r="K20" s="258" t="s">
        <v>162</v>
      </c>
      <c r="L20" s="246"/>
      <c r="M20" s="246"/>
    </row>
    <row r="21" spans="1:13" customFormat="1" ht="12.75">
      <c r="A21" s="34" t="s">
        <v>129</v>
      </c>
      <c r="B21" s="260">
        <v>24</v>
      </c>
      <c r="C21" s="111" t="s">
        <v>165</v>
      </c>
      <c r="D21" s="260">
        <v>38</v>
      </c>
      <c r="E21" s="113" t="s">
        <v>167</v>
      </c>
      <c r="F21" s="259">
        <v>33</v>
      </c>
      <c r="G21" s="111" t="s">
        <v>187</v>
      </c>
      <c r="H21" s="260">
        <v>40</v>
      </c>
      <c r="I21" s="113" t="s">
        <v>160</v>
      </c>
      <c r="J21" s="259">
        <v>36</v>
      </c>
      <c r="K21" s="258" t="s">
        <v>192</v>
      </c>
      <c r="L21" s="246"/>
      <c r="M21" s="246"/>
    </row>
    <row r="22" spans="1:13" customFormat="1" ht="12.75">
      <c r="A22" s="34" t="s">
        <v>99</v>
      </c>
      <c r="B22" s="260">
        <v>260</v>
      </c>
      <c r="C22" s="111" t="s">
        <v>186</v>
      </c>
      <c r="D22" s="260">
        <v>322</v>
      </c>
      <c r="E22" s="113" t="s">
        <v>231</v>
      </c>
      <c r="F22" s="259">
        <v>338</v>
      </c>
      <c r="G22" s="111" t="s">
        <v>227</v>
      </c>
      <c r="H22" s="260">
        <v>320</v>
      </c>
      <c r="I22" s="113" t="s">
        <v>227</v>
      </c>
      <c r="J22" s="259">
        <v>362</v>
      </c>
      <c r="K22" s="258" t="s">
        <v>216</v>
      </c>
      <c r="L22" s="246"/>
      <c r="M22" s="246"/>
    </row>
    <row r="23" spans="1:13" customFormat="1" ht="12.75">
      <c r="A23" s="80" t="s">
        <v>130</v>
      </c>
      <c r="B23" s="260">
        <v>234</v>
      </c>
      <c r="C23" s="111" t="s">
        <v>227</v>
      </c>
      <c r="D23" s="260">
        <v>251</v>
      </c>
      <c r="E23" s="113" t="s">
        <v>187</v>
      </c>
      <c r="F23" s="259">
        <v>258</v>
      </c>
      <c r="G23" s="111" t="s">
        <v>162</v>
      </c>
      <c r="H23" s="260">
        <v>276</v>
      </c>
      <c r="I23" s="113" t="s">
        <v>174</v>
      </c>
      <c r="J23" s="259">
        <v>281</v>
      </c>
      <c r="K23" s="258" t="s">
        <v>162</v>
      </c>
      <c r="L23" s="246"/>
      <c r="M23" s="246"/>
    </row>
    <row r="24" spans="1:13" customFormat="1" ht="12.75">
      <c r="A24" s="34" t="s">
        <v>132</v>
      </c>
      <c r="B24" s="260">
        <v>5175</v>
      </c>
      <c r="C24" s="111" t="s">
        <v>182</v>
      </c>
      <c r="D24" s="260">
        <v>5385</v>
      </c>
      <c r="E24" s="113" t="s">
        <v>186</v>
      </c>
      <c r="F24" s="259">
        <v>5440</v>
      </c>
      <c r="G24" s="111" t="s">
        <v>186</v>
      </c>
      <c r="H24" s="260">
        <v>5738</v>
      </c>
      <c r="I24" s="113" t="s">
        <v>216</v>
      </c>
      <c r="J24" s="259">
        <v>5921</v>
      </c>
      <c r="K24" s="258" t="s">
        <v>231</v>
      </c>
      <c r="L24" s="246"/>
      <c r="M24" s="246"/>
    </row>
    <row r="25" spans="1:13" customFormat="1" ht="12.75">
      <c r="A25" s="34" t="s">
        <v>104</v>
      </c>
      <c r="B25" s="260">
        <v>135</v>
      </c>
      <c r="C25" s="111" t="s">
        <v>308</v>
      </c>
      <c r="D25" s="260">
        <v>135</v>
      </c>
      <c r="E25" s="113" t="s">
        <v>241</v>
      </c>
      <c r="F25" s="259">
        <v>120</v>
      </c>
      <c r="G25" s="111" t="s">
        <v>252</v>
      </c>
      <c r="H25" s="260">
        <v>83</v>
      </c>
      <c r="I25" s="113" t="s">
        <v>241</v>
      </c>
      <c r="J25" s="259">
        <v>72</v>
      </c>
      <c r="K25" s="258" t="s">
        <v>262</v>
      </c>
      <c r="L25" s="246"/>
      <c r="M25" s="246"/>
    </row>
    <row r="26" spans="1:13" customFormat="1" ht="12.75">
      <c r="A26" s="34" t="s">
        <v>105</v>
      </c>
      <c r="B26" s="260">
        <v>184</v>
      </c>
      <c r="C26" s="111" t="s">
        <v>238</v>
      </c>
      <c r="D26" s="260">
        <v>160</v>
      </c>
      <c r="E26" s="113" t="s">
        <v>244</v>
      </c>
      <c r="F26" s="259">
        <v>151</v>
      </c>
      <c r="G26" s="111" t="s">
        <v>240</v>
      </c>
      <c r="H26" s="260">
        <v>138</v>
      </c>
      <c r="I26" s="113" t="s">
        <v>264</v>
      </c>
      <c r="J26" s="259">
        <v>122</v>
      </c>
      <c r="K26" s="258" t="s">
        <v>308</v>
      </c>
      <c r="L26" s="246"/>
      <c r="M26" s="246"/>
    </row>
    <row r="27" spans="1:13" customFormat="1" ht="12.75">
      <c r="A27" s="34" t="s">
        <v>115</v>
      </c>
      <c r="B27" s="260">
        <v>54</v>
      </c>
      <c r="C27" s="111" t="s">
        <v>172</v>
      </c>
      <c r="D27" s="260">
        <v>50</v>
      </c>
      <c r="E27" s="113" t="s">
        <v>248</v>
      </c>
      <c r="F27" s="259">
        <v>54</v>
      </c>
      <c r="G27" s="111" t="s">
        <v>183</v>
      </c>
      <c r="H27" s="260">
        <v>55</v>
      </c>
      <c r="I27" s="113" t="s">
        <v>183</v>
      </c>
      <c r="J27" s="259">
        <v>48</v>
      </c>
      <c r="K27" s="258" t="s">
        <v>240</v>
      </c>
      <c r="L27" s="246"/>
      <c r="M27" s="246"/>
    </row>
    <row r="28" spans="1:13" customFormat="1" ht="12.75">
      <c r="A28" s="34" t="s">
        <v>116</v>
      </c>
      <c r="B28" s="112" t="s">
        <v>78</v>
      </c>
      <c r="C28" s="257"/>
      <c r="D28" s="446">
        <v>25</v>
      </c>
      <c r="E28" s="113" t="s">
        <v>249</v>
      </c>
      <c r="F28" s="259" t="s">
        <v>78</v>
      </c>
      <c r="G28" s="111"/>
      <c r="H28" s="446">
        <v>24</v>
      </c>
      <c r="I28" s="113" t="s">
        <v>262</v>
      </c>
      <c r="J28" s="259" t="s">
        <v>78</v>
      </c>
      <c r="K28" s="258"/>
      <c r="L28" s="246"/>
      <c r="M28" s="246"/>
    </row>
    <row r="29" spans="1:13" customFormat="1" ht="12.75">
      <c r="A29" s="34" t="s">
        <v>80</v>
      </c>
      <c r="B29" s="260">
        <v>2603</v>
      </c>
      <c r="C29" s="111" t="s">
        <v>186</v>
      </c>
      <c r="D29" s="260">
        <v>2407</v>
      </c>
      <c r="E29" s="113" t="s">
        <v>186</v>
      </c>
      <c r="F29" s="259">
        <v>2509</v>
      </c>
      <c r="G29" s="111" t="s">
        <v>185</v>
      </c>
      <c r="H29" s="260">
        <v>2585</v>
      </c>
      <c r="I29" s="113" t="s">
        <v>179</v>
      </c>
      <c r="J29" s="259">
        <v>2644</v>
      </c>
      <c r="K29" s="258" t="s">
        <v>217</v>
      </c>
      <c r="L29" s="246"/>
      <c r="M29" s="246"/>
    </row>
    <row r="30" spans="1:13" customFormat="1" ht="12.75">
      <c r="A30" s="34" t="s">
        <v>96</v>
      </c>
      <c r="B30" s="260">
        <v>290</v>
      </c>
      <c r="C30" s="111" t="s">
        <v>185</v>
      </c>
      <c r="D30" s="260">
        <v>265</v>
      </c>
      <c r="E30" s="113" t="s">
        <v>186</v>
      </c>
      <c r="F30" s="259">
        <v>279</v>
      </c>
      <c r="G30" s="111" t="s">
        <v>231</v>
      </c>
      <c r="H30" s="260">
        <v>307</v>
      </c>
      <c r="I30" s="113" t="s">
        <v>207</v>
      </c>
      <c r="J30" s="259">
        <v>297</v>
      </c>
      <c r="K30" s="258" t="s">
        <v>186</v>
      </c>
      <c r="L30" s="246"/>
      <c r="M30" s="246"/>
    </row>
    <row r="31" spans="1:13" customFormat="1" ht="12.75">
      <c r="A31" s="34" t="s">
        <v>135</v>
      </c>
      <c r="B31" s="260">
        <v>253</v>
      </c>
      <c r="C31" s="111" t="s">
        <v>250</v>
      </c>
      <c r="D31" s="260">
        <v>242</v>
      </c>
      <c r="E31" s="113" t="s">
        <v>204</v>
      </c>
      <c r="F31" s="259">
        <v>266</v>
      </c>
      <c r="G31" s="111" t="s">
        <v>231</v>
      </c>
      <c r="H31" s="260">
        <v>216</v>
      </c>
      <c r="I31" s="113" t="s">
        <v>206</v>
      </c>
      <c r="J31" s="259">
        <v>211</v>
      </c>
      <c r="K31" s="258" t="s">
        <v>207</v>
      </c>
      <c r="L31" s="246"/>
      <c r="M31" s="246"/>
    </row>
    <row r="32" spans="1:13" customFormat="1" ht="12.75">
      <c r="A32" s="34" t="s">
        <v>136</v>
      </c>
      <c r="B32" s="260">
        <v>86</v>
      </c>
      <c r="C32" s="111" t="s">
        <v>197</v>
      </c>
      <c r="D32" s="260">
        <v>77</v>
      </c>
      <c r="E32" s="113" t="s">
        <v>187</v>
      </c>
      <c r="F32" s="259">
        <v>80</v>
      </c>
      <c r="G32" s="111" t="s">
        <v>174</v>
      </c>
      <c r="H32" s="260">
        <v>67</v>
      </c>
      <c r="I32" s="113" t="s">
        <v>211</v>
      </c>
      <c r="J32" s="259">
        <v>75</v>
      </c>
      <c r="K32" s="258" t="s">
        <v>162</v>
      </c>
      <c r="L32" s="246"/>
      <c r="M32" s="246"/>
    </row>
    <row r="33" spans="1:13" customFormat="1" ht="12.75">
      <c r="A33" s="34" t="s">
        <v>298</v>
      </c>
      <c r="B33" s="260">
        <v>642</v>
      </c>
      <c r="C33" s="111" t="s">
        <v>160</v>
      </c>
      <c r="D33" s="260">
        <v>641</v>
      </c>
      <c r="E33" s="113" t="s">
        <v>192</v>
      </c>
      <c r="F33" s="259">
        <v>615</v>
      </c>
      <c r="G33" s="111" t="s">
        <v>167</v>
      </c>
      <c r="H33" s="260">
        <v>673</v>
      </c>
      <c r="I33" s="113" t="s">
        <v>159</v>
      </c>
      <c r="J33" s="259">
        <v>598</v>
      </c>
      <c r="K33" s="258" t="s">
        <v>171</v>
      </c>
      <c r="L33" s="246"/>
      <c r="M33" s="246"/>
    </row>
    <row r="34" spans="1:13" customFormat="1" ht="12.75">
      <c r="A34" s="34"/>
      <c r="B34" s="114"/>
      <c r="C34" s="262"/>
      <c r="D34" s="114"/>
      <c r="E34" s="263"/>
      <c r="F34" s="257"/>
      <c r="G34" s="262"/>
      <c r="H34" s="112"/>
      <c r="I34" s="113"/>
      <c r="J34" s="37"/>
      <c r="K34" s="258"/>
      <c r="L34" s="246"/>
      <c r="M34" s="246"/>
    </row>
    <row r="35" spans="1:13" s="78" customFormat="1" ht="32.25">
      <c r="A35" s="264" t="s">
        <v>265</v>
      </c>
      <c r="B35" s="251">
        <v>14942</v>
      </c>
      <c r="C35" s="252" t="s">
        <v>166</v>
      </c>
      <c r="D35" s="251">
        <v>14666</v>
      </c>
      <c r="E35" s="253" t="s">
        <v>247</v>
      </c>
      <c r="F35" s="254">
        <v>14313</v>
      </c>
      <c r="G35" s="252" t="s">
        <v>232</v>
      </c>
      <c r="H35" s="251">
        <v>14284</v>
      </c>
      <c r="I35" s="253" t="s">
        <v>232</v>
      </c>
      <c r="J35" s="255">
        <v>14529</v>
      </c>
      <c r="K35" s="265" t="s">
        <v>247</v>
      </c>
      <c r="L35" s="108"/>
      <c r="M35" s="108"/>
    </row>
    <row r="36" spans="1:13" customFormat="1" ht="12.75">
      <c r="A36" s="34" t="s">
        <v>107</v>
      </c>
      <c r="B36" s="260">
        <v>155</v>
      </c>
      <c r="C36" s="111" t="s">
        <v>197</v>
      </c>
      <c r="D36" s="260">
        <v>162</v>
      </c>
      <c r="E36" s="113" t="s">
        <v>222</v>
      </c>
      <c r="F36" s="259">
        <v>168</v>
      </c>
      <c r="G36" s="111" t="s">
        <v>185</v>
      </c>
      <c r="H36" s="260">
        <v>154</v>
      </c>
      <c r="I36" s="113" t="s">
        <v>188</v>
      </c>
      <c r="J36" s="259">
        <v>144</v>
      </c>
      <c r="K36" s="258" t="s">
        <v>211</v>
      </c>
      <c r="L36" s="246"/>
      <c r="M36" s="246"/>
    </row>
    <row r="37" spans="1:13" customFormat="1" ht="12.75">
      <c r="A37" s="34" t="s">
        <v>98</v>
      </c>
      <c r="B37" s="260">
        <v>301</v>
      </c>
      <c r="C37" s="111" t="s">
        <v>176</v>
      </c>
      <c r="D37" s="260">
        <v>300</v>
      </c>
      <c r="E37" s="113" t="s">
        <v>188</v>
      </c>
      <c r="F37" s="259">
        <v>292</v>
      </c>
      <c r="G37" s="111" t="s">
        <v>211</v>
      </c>
      <c r="H37" s="260">
        <v>293</v>
      </c>
      <c r="I37" s="113" t="s">
        <v>170</v>
      </c>
      <c r="J37" s="259">
        <v>306</v>
      </c>
      <c r="K37" s="258" t="s">
        <v>187</v>
      </c>
      <c r="L37" s="246"/>
      <c r="M37" s="246"/>
    </row>
    <row r="38" spans="1:13" customFormat="1" ht="12.75">
      <c r="A38" s="34" t="s">
        <v>100</v>
      </c>
      <c r="B38" s="260">
        <v>394</v>
      </c>
      <c r="C38" s="111" t="s">
        <v>173</v>
      </c>
      <c r="D38" s="260">
        <v>345</v>
      </c>
      <c r="E38" s="113" t="s">
        <v>161</v>
      </c>
      <c r="F38" s="259">
        <v>335</v>
      </c>
      <c r="G38" s="111" t="s">
        <v>160</v>
      </c>
      <c r="H38" s="260">
        <v>319</v>
      </c>
      <c r="I38" s="113" t="s">
        <v>161</v>
      </c>
      <c r="J38" s="259">
        <v>324</v>
      </c>
      <c r="K38" s="258" t="s">
        <v>177</v>
      </c>
      <c r="L38" s="246"/>
      <c r="M38" s="246"/>
    </row>
    <row r="39" spans="1:13" customFormat="1" ht="12.75">
      <c r="A39" s="34" t="s">
        <v>266</v>
      </c>
      <c r="B39" s="260">
        <v>2022</v>
      </c>
      <c r="C39" s="111" t="s">
        <v>209</v>
      </c>
      <c r="D39" s="260">
        <v>1480</v>
      </c>
      <c r="E39" s="113" t="s">
        <v>158</v>
      </c>
      <c r="F39" s="259">
        <v>1398</v>
      </c>
      <c r="G39" s="111" t="s">
        <v>158</v>
      </c>
      <c r="H39" s="260">
        <v>1342</v>
      </c>
      <c r="I39" s="113" t="s">
        <v>224</v>
      </c>
      <c r="J39" s="259">
        <v>1471</v>
      </c>
      <c r="K39" s="258" t="s">
        <v>229</v>
      </c>
      <c r="L39" s="246"/>
      <c r="M39" s="246"/>
    </row>
    <row r="40" spans="1:13" customFormat="1" ht="12.75">
      <c r="A40" s="34" t="s">
        <v>102</v>
      </c>
      <c r="B40" s="260">
        <v>7168</v>
      </c>
      <c r="C40" s="111" t="s">
        <v>199</v>
      </c>
      <c r="D40" s="260">
        <v>7371</v>
      </c>
      <c r="E40" s="113" t="s">
        <v>194</v>
      </c>
      <c r="F40" s="259">
        <v>7128</v>
      </c>
      <c r="G40" s="111" t="s">
        <v>194</v>
      </c>
      <c r="H40" s="260">
        <v>7071</v>
      </c>
      <c r="I40" s="113" t="s">
        <v>202</v>
      </c>
      <c r="J40" s="259">
        <v>7219</v>
      </c>
      <c r="K40" s="258" t="s">
        <v>202</v>
      </c>
      <c r="L40" s="246"/>
      <c r="M40" s="246"/>
    </row>
    <row r="41" spans="1:13" customFormat="1" ht="12.75">
      <c r="A41" s="34" t="s">
        <v>110</v>
      </c>
      <c r="B41" s="260">
        <v>11</v>
      </c>
      <c r="C41" s="111" t="s">
        <v>248</v>
      </c>
      <c r="D41" s="260">
        <v>14</v>
      </c>
      <c r="E41" s="113" t="s">
        <v>182</v>
      </c>
      <c r="F41" s="259">
        <v>14</v>
      </c>
      <c r="G41" s="111" t="s">
        <v>217</v>
      </c>
      <c r="H41" s="260">
        <v>20</v>
      </c>
      <c r="I41" s="113" t="s">
        <v>209</v>
      </c>
      <c r="J41" s="259">
        <v>8</v>
      </c>
      <c r="K41" s="258" t="s">
        <v>209</v>
      </c>
      <c r="L41" s="246"/>
      <c r="M41" s="246"/>
    </row>
    <row r="42" spans="1:13" customFormat="1" ht="12.75">
      <c r="A42" s="34" t="s">
        <v>254</v>
      </c>
      <c r="B42" s="260">
        <v>1791</v>
      </c>
      <c r="C42" s="111" t="s">
        <v>180</v>
      </c>
      <c r="D42" s="260">
        <v>1766</v>
      </c>
      <c r="E42" s="113" t="s">
        <v>177</v>
      </c>
      <c r="F42" s="259">
        <v>1717</v>
      </c>
      <c r="G42" s="111" t="s">
        <v>192</v>
      </c>
      <c r="H42" s="260">
        <v>1791</v>
      </c>
      <c r="I42" s="113" t="s">
        <v>175</v>
      </c>
      <c r="J42" s="259">
        <v>1691</v>
      </c>
      <c r="K42" s="258" t="s">
        <v>177</v>
      </c>
      <c r="L42" s="246"/>
      <c r="M42" s="246"/>
    </row>
    <row r="43" spans="1:13" customFormat="1" ht="12.75">
      <c r="A43" s="2" t="s">
        <v>111</v>
      </c>
      <c r="B43" s="260">
        <v>82</v>
      </c>
      <c r="C43" s="111" t="s">
        <v>201</v>
      </c>
      <c r="D43" s="260">
        <v>86</v>
      </c>
      <c r="E43" s="113" t="s">
        <v>201</v>
      </c>
      <c r="F43" s="259">
        <v>78</v>
      </c>
      <c r="G43" s="111" t="s">
        <v>212</v>
      </c>
      <c r="H43" s="260">
        <v>60</v>
      </c>
      <c r="I43" s="113" t="s">
        <v>253</v>
      </c>
      <c r="J43" s="259">
        <v>78</v>
      </c>
      <c r="K43" s="258" t="s">
        <v>194</v>
      </c>
      <c r="L43" s="246"/>
      <c r="M43" s="246"/>
    </row>
    <row r="44" spans="1:13" customFormat="1" ht="12.75">
      <c r="A44" s="34" t="s">
        <v>112</v>
      </c>
      <c r="B44" s="260">
        <v>117</v>
      </c>
      <c r="C44" s="111" t="s">
        <v>179</v>
      </c>
      <c r="D44" s="260">
        <v>118</v>
      </c>
      <c r="E44" s="113" t="s">
        <v>222</v>
      </c>
      <c r="F44" s="259">
        <v>119</v>
      </c>
      <c r="G44" s="111" t="s">
        <v>176</v>
      </c>
      <c r="H44" s="260">
        <v>117</v>
      </c>
      <c r="I44" s="113" t="s">
        <v>217</v>
      </c>
      <c r="J44" s="259">
        <v>111</v>
      </c>
      <c r="K44" s="258" t="s">
        <v>179</v>
      </c>
      <c r="L44" s="246"/>
      <c r="M44" s="246"/>
    </row>
    <row r="45" spans="1:13" customFormat="1" ht="12.75">
      <c r="A45" s="34" t="s">
        <v>128</v>
      </c>
      <c r="B45" s="260">
        <v>153</v>
      </c>
      <c r="C45" s="111" t="s">
        <v>215</v>
      </c>
      <c r="D45" s="260">
        <v>189</v>
      </c>
      <c r="E45" s="113" t="s">
        <v>206</v>
      </c>
      <c r="F45" s="259">
        <v>209</v>
      </c>
      <c r="G45" s="111" t="s">
        <v>182</v>
      </c>
      <c r="H45" s="260">
        <v>205</v>
      </c>
      <c r="I45" s="113" t="s">
        <v>215</v>
      </c>
      <c r="J45" s="259">
        <v>200</v>
      </c>
      <c r="K45" s="258" t="s">
        <v>218</v>
      </c>
      <c r="L45" s="246"/>
      <c r="M45" s="246"/>
    </row>
    <row r="46" spans="1:13" customFormat="1" ht="12.75">
      <c r="A46" s="34" t="s">
        <v>118</v>
      </c>
      <c r="B46" s="260">
        <v>1562</v>
      </c>
      <c r="C46" s="111" t="s">
        <v>165</v>
      </c>
      <c r="D46" s="260">
        <v>1617</v>
      </c>
      <c r="E46" s="113" t="s">
        <v>165</v>
      </c>
      <c r="F46" s="259">
        <v>1614</v>
      </c>
      <c r="G46" s="111" t="s">
        <v>173</v>
      </c>
      <c r="H46" s="260">
        <v>1639</v>
      </c>
      <c r="I46" s="113" t="s">
        <v>180</v>
      </c>
      <c r="J46" s="259">
        <v>1681</v>
      </c>
      <c r="K46" s="258" t="s">
        <v>193</v>
      </c>
      <c r="L46" s="246"/>
      <c r="M46" s="246"/>
    </row>
    <row r="47" spans="1:13" customFormat="1" ht="12.75">
      <c r="A47" s="34" t="s">
        <v>79</v>
      </c>
      <c r="B47" s="260">
        <v>678</v>
      </c>
      <c r="C47" s="111" t="s">
        <v>171</v>
      </c>
      <c r="D47" s="260">
        <v>708</v>
      </c>
      <c r="E47" s="113" t="s">
        <v>203</v>
      </c>
      <c r="F47" s="259">
        <v>725</v>
      </c>
      <c r="G47" s="111" t="s">
        <v>203</v>
      </c>
      <c r="H47" s="260">
        <v>755</v>
      </c>
      <c r="I47" s="113" t="s">
        <v>167</v>
      </c>
      <c r="J47" s="259">
        <v>760</v>
      </c>
      <c r="K47" s="258" t="s">
        <v>203</v>
      </c>
      <c r="L47" s="246"/>
      <c r="M47" s="246"/>
    </row>
    <row r="48" spans="1:13" customFormat="1" ht="12.75">
      <c r="A48" s="34" t="s">
        <v>131</v>
      </c>
      <c r="B48" s="260">
        <v>52</v>
      </c>
      <c r="C48" s="111" t="s">
        <v>165</v>
      </c>
      <c r="D48" s="260">
        <v>57</v>
      </c>
      <c r="E48" s="113" t="s">
        <v>168</v>
      </c>
      <c r="F48" s="259">
        <v>67</v>
      </c>
      <c r="G48" s="111" t="s">
        <v>159</v>
      </c>
      <c r="H48" s="260">
        <v>55</v>
      </c>
      <c r="I48" s="113" t="s">
        <v>161</v>
      </c>
      <c r="J48" s="259">
        <v>55</v>
      </c>
      <c r="K48" s="258" t="s">
        <v>224</v>
      </c>
      <c r="L48" s="246"/>
      <c r="M48" s="246"/>
    </row>
    <row r="49" spans="1:13" customFormat="1" ht="12.75">
      <c r="A49" s="34" t="s">
        <v>121</v>
      </c>
      <c r="B49" s="260">
        <v>348</v>
      </c>
      <c r="C49" s="111" t="s">
        <v>178</v>
      </c>
      <c r="D49" s="260">
        <v>353</v>
      </c>
      <c r="E49" s="113" t="s">
        <v>167</v>
      </c>
      <c r="F49" s="259">
        <v>351</v>
      </c>
      <c r="G49" s="111" t="s">
        <v>160</v>
      </c>
      <c r="H49" s="260">
        <v>363</v>
      </c>
      <c r="I49" s="113" t="s">
        <v>159</v>
      </c>
      <c r="J49" s="259">
        <v>381</v>
      </c>
      <c r="K49" s="258" t="s">
        <v>171</v>
      </c>
      <c r="L49" s="246"/>
      <c r="M49" s="246"/>
    </row>
    <row r="50" spans="1:13" customFormat="1" ht="12.75">
      <c r="A50" s="34" t="s">
        <v>122</v>
      </c>
      <c r="B50" s="260">
        <v>108</v>
      </c>
      <c r="C50" s="111" t="s">
        <v>218</v>
      </c>
      <c r="D50" s="260">
        <v>100</v>
      </c>
      <c r="E50" s="113" t="s">
        <v>207</v>
      </c>
      <c r="F50" s="259">
        <v>98</v>
      </c>
      <c r="G50" s="111" t="s">
        <v>206</v>
      </c>
      <c r="H50" s="260">
        <v>100</v>
      </c>
      <c r="I50" s="113" t="s">
        <v>218</v>
      </c>
      <c r="J50" s="259">
        <v>100</v>
      </c>
      <c r="K50" s="258" t="s">
        <v>215</v>
      </c>
      <c r="L50" s="246"/>
      <c r="M50" s="246"/>
    </row>
    <row r="51" spans="1:13" customFormat="1" ht="12.75">
      <c r="A51" s="34"/>
      <c r="B51" s="266"/>
      <c r="C51" s="262"/>
      <c r="D51" s="266"/>
      <c r="E51" s="263"/>
      <c r="F51" s="246"/>
      <c r="G51" s="262"/>
      <c r="H51" s="266"/>
      <c r="I51" s="263"/>
      <c r="J51" s="37"/>
      <c r="K51" s="258"/>
      <c r="L51" s="246"/>
      <c r="M51" s="246"/>
    </row>
    <row r="52" spans="1:13" s="78" customFormat="1" ht="32.25">
      <c r="A52" s="267" t="s">
        <v>267</v>
      </c>
      <c r="B52" s="268">
        <v>3674</v>
      </c>
      <c r="C52" s="269" t="s">
        <v>206</v>
      </c>
      <c r="D52" s="268">
        <v>3723</v>
      </c>
      <c r="E52" s="270" t="s">
        <v>218</v>
      </c>
      <c r="F52" s="271">
        <v>3930</v>
      </c>
      <c r="G52" s="269" t="s">
        <v>218</v>
      </c>
      <c r="H52" s="268">
        <v>4240</v>
      </c>
      <c r="I52" s="270" t="s">
        <v>218</v>
      </c>
      <c r="J52" s="272">
        <v>3990</v>
      </c>
      <c r="K52" s="265" t="s">
        <v>218</v>
      </c>
      <c r="L52" s="108"/>
      <c r="M52" s="108"/>
    </row>
    <row r="53" spans="1:13" customFormat="1" ht="12.75">
      <c r="A53" s="34" t="s">
        <v>125</v>
      </c>
      <c r="B53" s="260">
        <v>312</v>
      </c>
      <c r="C53" s="111" t="s">
        <v>210</v>
      </c>
      <c r="D53" s="260">
        <v>288</v>
      </c>
      <c r="E53" s="113" t="s">
        <v>210</v>
      </c>
      <c r="F53" s="259">
        <v>326</v>
      </c>
      <c r="G53" s="111" t="s">
        <v>210</v>
      </c>
      <c r="H53" s="260">
        <v>371</v>
      </c>
      <c r="I53" s="113" t="s">
        <v>210</v>
      </c>
      <c r="J53" s="259">
        <v>406</v>
      </c>
      <c r="K53" s="258" t="s">
        <v>210</v>
      </c>
      <c r="L53" s="246"/>
      <c r="M53" s="246"/>
    </row>
    <row r="54" spans="1:13" customFormat="1" ht="12.75">
      <c r="A54" s="34" t="s">
        <v>120</v>
      </c>
      <c r="B54" s="260">
        <v>284</v>
      </c>
      <c r="C54" s="111" t="s">
        <v>179</v>
      </c>
      <c r="D54" s="260">
        <v>227</v>
      </c>
      <c r="E54" s="113" t="s">
        <v>186</v>
      </c>
      <c r="F54" s="259">
        <v>193</v>
      </c>
      <c r="G54" s="111" t="s">
        <v>188</v>
      </c>
      <c r="H54" s="260">
        <v>268</v>
      </c>
      <c r="I54" s="113" t="s">
        <v>185</v>
      </c>
      <c r="J54" s="259">
        <v>138</v>
      </c>
      <c r="K54" s="258" t="s">
        <v>217</v>
      </c>
      <c r="L54" s="246"/>
      <c r="M54" s="246"/>
    </row>
    <row r="55" spans="1:13" customFormat="1" ht="12.75">
      <c r="A55" s="34" t="s">
        <v>134</v>
      </c>
      <c r="B55" s="260">
        <v>2137</v>
      </c>
      <c r="C55" s="111" t="s">
        <v>231</v>
      </c>
      <c r="D55" s="260">
        <v>2283</v>
      </c>
      <c r="E55" s="113" t="s">
        <v>182</v>
      </c>
      <c r="F55" s="259">
        <v>2272</v>
      </c>
      <c r="G55" s="111" t="s">
        <v>207</v>
      </c>
      <c r="H55" s="260">
        <v>2319</v>
      </c>
      <c r="I55" s="113" t="s">
        <v>182</v>
      </c>
      <c r="J55" s="259">
        <v>2223</v>
      </c>
      <c r="K55" s="258" t="s">
        <v>182</v>
      </c>
      <c r="L55" s="246"/>
      <c r="M55" s="246"/>
    </row>
    <row r="56" spans="1:13" customFormat="1" ht="12.75">
      <c r="A56" s="34" t="s">
        <v>268</v>
      </c>
      <c r="B56" s="260">
        <v>504</v>
      </c>
      <c r="C56" s="111" t="s">
        <v>204</v>
      </c>
      <c r="D56" s="260">
        <v>526</v>
      </c>
      <c r="E56" s="113" t="s">
        <v>221</v>
      </c>
      <c r="F56" s="259">
        <v>608</v>
      </c>
      <c r="G56" s="111" t="s">
        <v>250</v>
      </c>
      <c r="H56" s="260">
        <v>681</v>
      </c>
      <c r="I56" s="113" t="s">
        <v>204</v>
      </c>
      <c r="J56" s="259">
        <v>548</v>
      </c>
      <c r="K56" s="258" t="s">
        <v>221</v>
      </c>
      <c r="L56" s="246"/>
      <c r="M56" s="246"/>
    </row>
    <row r="57" spans="1:13" customFormat="1" ht="12.75">
      <c r="A57" s="34" t="s">
        <v>95</v>
      </c>
      <c r="B57" s="260">
        <v>437</v>
      </c>
      <c r="C57" s="111" t="s">
        <v>204</v>
      </c>
      <c r="D57" s="260">
        <v>399</v>
      </c>
      <c r="E57" s="113" t="s">
        <v>250</v>
      </c>
      <c r="F57" s="259">
        <v>531</v>
      </c>
      <c r="G57" s="111" t="s">
        <v>221</v>
      </c>
      <c r="H57" s="260">
        <v>601</v>
      </c>
      <c r="I57" s="113" t="s">
        <v>236</v>
      </c>
      <c r="J57" s="259">
        <v>675</v>
      </c>
      <c r="K57" s="258" t="s">
        <v>204</v>
      </c>
      <c r="L57" s="246"/>
      <c r="M57" s="246"/>
    </row>
    <row r="58" spans="1:13" customFormat="1" ht="12.75">
      <c r="A58" s="34"/>
      <c r="B58" s="266"/>
      <c r="C58" s="262"/>
      <c r="D58" s="266"/>
      <c r="E58" s="263"/>
      <c r="F58" s="246"/>
      <c r="G58" s="262"/>
      <c r="H58" s="266"/>
      <c r="I58" s="263"/>
      <c r="J58" s="37"/>
      <c r="K58" s="258"/>
      <c r="L58" s="246"/>
      <c r="M58" s="246"/>
    </row>
    <row r="59" spans="1:13" s="78" customFormat="1" ht="32.25">
      <c r="A59" s="267" t="s">
        <v>269</v>
      </c>
      <c r="B59" s="268">
        <v>3674</v>
      </c>
      <c r="C59" s="269" t="s">
        <v>206</v>
      </c>
      <c r="D59" s="268">
        <v>3723</v>
      </c>
      <c r="E59" s="270" t="s">
        <v>218</v>
      </c>
      <c r="F59" s="271">
        <v>3930</v>
      </c>
      <c r="G59" s="269" t="s">
        <v>218</v>
      </c>
      <c r="H59" s="268">
        <v>4240</v>
      </c>
      <c r="I59" s="270" t="s">
        <v>218</v>
      </c>
      <c r="J59" s="272">
        <v>3990</v>
      </c>
      <c r="K59" s="265" t="s">
        <v>218</v>
      </c>
      <c r="L59" s="108"/>
      <c r="M59" s="108"/>
    </row>
    <row r="60" spans="1:13" customFormat="1" ht="12.75">
      <c r="A60" s="107" t="s">
        <v>299</v>
      </c>
      <c r="B60" s="260">
        <v>3332</v>
      </c>
      <c r="C60" s="111" t="s">
        <v>227</v>
      </c>
      <c r="D60" s="260">
        <v>3388</v>
      </c>
      <c r="E60" s="113" t="s">
        <v>181</v>
      </c>
      <c r="F60" s="259">
        <v>3655</v>
      </c>
      <c r="G60" s="111" t="s">
        <v>188</v>
      </c>
      <c r="H60" s="260">
        <v>3964</v>
      </c>
      <c r="I60" s="113" t="s">
        <v>181</v>
      </c>
      <c r="J60" s="259">
        <v>4060</v>
      </c>
      <c r="K60" s="258" t="s">
        <v>162</v>
      </c>
      <c r="L60" s="246"/>
      <c r="M60" s="246"/>
    </row>
    <row r="61" spans="1:13" customFormat="1" ht="12.75">
      <c r="A61" s="34" t="s">
        <v>82</v>
      </c>
      <c r="B61" s="260">
        <v>958</v>
      </c>
      <c r="C61" s="111" t="s">
        <v>176</v>
      </c>
      <c r="D61" s="260">
        <v>809</v>
      </c>
      <c r="E61" s="113" t="s">
        <v>203</v>
      </c>
      <c r="F61" s="259">
        <v>1154</v>
      </c>
      <c r="G61" s="111" t="s">
        <v>159</v>
      </c>
      <c r="H61" s="260">
        <v>1014</v>
      </c>
      <c r="I61" s="113" t="s">
        <v>159</v>
      </c>
      <c r="J61" s="259">
        <v>949</v>
      </c>
      <c r="K61" s="258" t="s">
        <v>178</v>
      </c>
      <c r="L61" s="246"/>
      <c r="M61" s="246"/>
    </row>
    <row r="62" spans="1:13" customFormat="1" ht="12.75">
      <c r="A62" s="34" t="s">
        <v>300</v>
      </c>
      <c r="B62" s="260">
        <v>3491</v>
      </c>
      <c r="C62" s="111" t="s">
        <v>165</v>
      </c>
      <c r="D62" s="260">
        <v>3623</v>
      </c>
      <c r="E62" s="113" t="s">
        <v>225</v>
      </c>
      <c r="F62" s="259">
        <v>4280</v>
      </c>
      <c r="G62" s="111" t="s">
        <v>225</v>
      </c>
      <c r="H62" s="260">
        <v>4626</v>
      </c>
      <c r="I62" s="113" t="s">
        <v>225</v>
      </c>
      <c r="J62" s="259">
        <v>4553</v>
      </c>
      <c r="K62" s="258" t="s">
        <v>224</v>
      </c>
      <c r="L62" s="246"/>
      <c r="M62" s="246"/>
    </row>
    <row r="63" spans="1:13" customFormat="1" ht="12.75">
      <c r="C63" s="273"/>
      <c r="E63" s="273"/>
      <c r="G63" s="273"/>
      <c r="I63" s="273"/>
      <c r="J63" s="34"/>
      <c r="K63" s="238"/>
      <c r="L63" s="246"/>
      <c r="M63" s="246"/>
    </row>
    <row r="64" spans="1:13" s="80" customFormat="1" ht="11.25">
      <c r="A64" s="120" t="s">
        <v>60</v>
      </c>
      <c r="B64" s="125">
        <v>46581</v>
      </c>
      <c r="C64" s="121" t="s">
        <v>161</v>
      </c>
      <c r="D64" s="125">
        <v>47071</v>
      </c>
      <c r="E64" s="121" t="s">
        <v>161</v>
      </c>
      <c r="F64" s="125">
        <v>48482</v>
      </c>
      <c r="G64" s="121" t="s">
        <v>160</v>
      </c>
      <c r="H64" s="125">
        <v>49457</v>
      </c>
      <c r="I64" s="121" t="s">
        <v>160</v>
      </c>
      <c r="J64" s="125">
        <v>49396</v>
      </c>
      <c r="K64" s="121" t="s">
        <v>160</v>
      </c>
      <c r="L64" s="182"/>
      <c r="M64" s="182"/>
    </row>
    <row r="65" spans="3:13" customFormat="1" ht="12.75">
      <c r="C65" s="273"/>
      <c r="E65" s="273"/>
      <c r="G65" s="273"/>
      <c r="I65" s="273"/>
      <c r="K65" s="273"/>
      <c r="L65" s="246"/>
      <c r="M65" s="246"/>
    </row>
    <row r="66" spans="3:13" ht="11.25"/>
    <row r="67" spans="3:13" ht="11.25"/>
    <row r="68" spans="3:13" ht="11.25"/>
    <row r="69" spans="3:13" ht="11.25"/>
    <row r="70" spans="3:13" ht="11.25"/>
    <row r="71" spans="3:13" ht="11.25"/>
    <row r="72" spans="3:13" ht="11.25"/>
    <row r="73" spans="3:13" ht="11.25"/>
    <row r="74" spans="3:13" ht="11.25"/>
    <row r="75" spans="3:13" ht="11.25"/>
    <row r="76" spans="3:13" ht="11.25"/>
    <row r="77" spans="3:13" ht="11.25"/>
    <row r="78" spans="3:13" ht="11.25"/>
    <row r="79" spans="3:13" ht="11.25"/>
    <row r="80" spans="3:13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</sheetData>
  <mergeCells count="5">
    <mergeCell ref="B5:C5"/>
    <mergeCell ref="D5:E5"/>
    <mergeCell ref="F5:G5"/>
    <mergeCell ref="H5:I5"/>
    <mergeCell ref="J5:K5"/>
  </mergeCells>
  <phoneticPr fontId="0" type="noConversion"/>
  <pageMargins left="0.59055118110236227" right="0.23622047244094491" top="0.78740157480314965" bottom="0.39370078740157483" header="0.51181102362204722" footer="0.51181102362204722"/>
  <pageSetup paperSize="9" scale="85" orientation="portrait" horizontalDpi="4294967292" verticalDpi="4294967292" r:id="rId1"/>
  <headerFooter alignWithMargins="0"/>
  <ignoredErrors>
    <ignoredError sqref="C15 C12 E12:E15 C31:E31 I12:K62 G15:G65 C45:E64 G66:G6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zoomScaleNormal="100" zoomScaleSheetLayoutView="100" workbookViewId="0">
      <pane xSplit="1" ySplit="5" topLeftCell="B9" activePane="bottomRight" state="frozen"/>
      <selection activeCell="I3" sqref="I3"/>
      <selection pane="topRight" activeCell="I3" sqref="I3"/>
      <selection pane="bottomLeft" activeCell="I3" sqref="I3"/>
      <selection pane="bottomRight" activeCell="L2" sqref="L2"/>
    </sheetView>
  </sheetViews>
  <sheetFormatPr defaultColWidth="9.140625" defaultRowHeight="11.25"/>
  <cols>
    <col min="1" max="1" width="29.42578125" style="80" customWidth="1"/>
    <col min="2" max="2" width="9.140625" style="183" customWidth="1"/>
    <col min="3" max="3" width="6.5703125" style="118" customWidth="1"/>
    <col min="4" max="4" width="9.140625" style="183" customWidth="1"/>
    <col min="5" max="5" width="6.42578125" style="118" customWidth="1"/>
    <col min="6" max="6" width="9.140625" style="80" customWidth="1"/>
    <col min="7" max="7" width="6.85546875" style="111" customWidth="1"/>
    <col min="8" max="8" width="9.140625" style="120" customWidth="1"/>
    <col min="9" max="9" width="6.85546875" style="111" customWidth="1"/>
    <col min="10" max="10" width="9.140625" style="80" customWidth="1"/>
    <col min="11" max="11" width="7.7109375" style="111" customWidth="1"/>
    <col min="12" max="16384" width="9.140625" style="80"/>
  </cols>
  <sheetData>
    <row r="1" spans="1:13" s="52" customFormat="1" ht="12">
      <c r="A1" s="328" t="s">
        <v>367</v>
      </c>
      <c r="B1" s="329"/>
      <c r="C1" s="330"/>
      <c r="D1" s="331"/>
      <c r="E1" s="199"/>
      <c r="G1" s="330"/>
      <c r="H1" s="332"/>
      <c r="I1" s="333"/>
      <c r="J1" s="286"/>
      <c r="K1" s="333"/>
      <c r="L1" s="337"/>
      <c r="M1" s="337"/>
    </row>
    <row r="2" spans="1:13" s="52" customFormat="1" ht="12">
      <c r="A2" s="334" t="s">
        <v>287</v>
      </c>
      <c r="B2" s="332"/>
      <c r="C2" s="335"/>
      <c r="D2" s="202"/>
      <c r="E2" s="335"/>
      <c r="G2" s="333"/>
      <c r="H2" s="286"/>
      <c r="I2" s="338"/>
      <c r="J2" s="339"/>
      <c r="K2" s="333"/>
      <c r="L2" s="339"/>
      <c r="M2" s="332"/>
    </row>
    <row r="3" spans="1:13" s="193" customFormat="1">
      <c r="A3" s="295"/>
      <c r="B3" s="295"/>
      <c r="C3" s="156"/>
      <c r="D3" s="296"/>
      <c r="E3" s="156"/>
      <c r="F3" s="161"/>
      <c r="G3" s="297"/>
      <c r="H3" s="155"/>
      <c r="I3" s="340"/>
      <c r="J3" s="161"/>
      <c r="K3" s="156"/>
      <c r="L3" s="161"/>
      <c r="M3" s="161"/>
    </row>
    <row r="4" spans="1:13" s="120" customFormat="1">
      <c r="A4" s="298"/>
      <c r="B4" s="535" t="s">
        <v>307</v>
      </c>
      <c r="C4" s="536"/>
      <c r="D4" s="537" t="s">
        <v>321</v>
      </c>
      <c r="E4" s="536"/>
      <c r="F4" s="538" t="s">
        <v>329</v>
      </c>
      <c r="G4" s="539"/>
      <c r="H4" s="538" t="s">
        <v>335</v>
      </c>
      <c r="I4" s="539"/>
      <c r="J4" s="540" t="s">
        <v>354</v>
      </c>
      <c r="K4" s="541"/>
      <c r="L4" s="336"/>
    </row>
    <row r="5" spans="1:13">
      <c r="A5" s="299"/>
      <c r="B5" s="300" t="s">
        <v>60</v>
      </c>
      <c r="C5" s="301" t="s">
        <v>157</v>
      </c>
      <c r="D5" s="302" t="s">
        <v>60</v>
      </c>
      <c r="E5" s="303" t="s">
        <v>157</v>
      </c>
      <c r="F5" s="304" t="s">
        <v>60</v>
      </c>
      <c r="G5" s="301" t="s">
        <v>157</v>
      </c>
      <c r="H5" s="305" t="s">
        <v>60</v>
      </c>
      <c r="I5" s="249" t="s">
        <v>157</v>
      </c>
      <c r="J5" s="306" t="s">
        <v>60</v>
      </c>
      <c r="K5" s="301" t="s">
        <v>157</v>
      </c>
      <c r="L5" s="307"/>
    </row>
    <row r="6" spans="1:13" s="310" customFormat="1" ht="10.15" customHeight="1">
      <c r="A6" s="308" t="s">
        <v>191</v>
      </c>
      <c r="B6" s="452">
        <v>43071</v>
      </c>
      <c r="C6" s="453" t="s">
        <v>177</v>
      </c>
      <c r="D6" s="454">
        <v>44658</v>
      </c>
      <c r="E6" s="455" t="s">
        <v>175</v>
      </c>
      <c r="F6" s="452">
        <v>47177</v>
      </c>
      <c r="G6" s="453" t="s">
        <v>175</v>
      </c>
      <c r="H6" s="454">
        <v>46882</v>
      </c>
      <c r="I6" s="455" t="s">
        <v>168</v>
      </c>
      <c r="J6" s="454">
        <v>43203</v>
      </c>
      <c r="K6" s="456" t="s">
        <v>168</v>
      </c>
      <c r="L6" s="309"/>
    </row>
    <row r="7" spans="1:13" s="183" customFormat="1" ht="10.15" customHeight="1">
      <c r="A7" s="445" t="s">
        <v>74</v>
      </c>
      <c r="B7" s="457">
        <v>1822</v>
      </c>
      <c r="C7" s="458" t="s">
        <v>165</v>
      </c>
      <c r="D7" s="311">
        <v>1732</v>
      </c>
      <c r="E7" s="312" t="s">
        <v>165</v>
      </c>
      <c r="F7" s="457">
        <v>1825</v>
      </c>
      <c r="G7" s="458" t="s">
        <v>193</v>
      </c>
      <c r="H7" s="311">
        <v>1408</v>
      </c>
      <c r="I7" s="312" t="s">
        <v>224</v>
      </c>
      <c r="J7" s="311">
        <v>1155</v>
      </c>
      <c r="K7" s="459" t="s">
        <v>158</v>
      </c>
      <c r="L7" s="182"/>
    </row>
    <row r="8" spans="1:13" ht="10.15" customHeight="1">
      <c r="A8" s="313" t="s">
        <v>276</v>
      </c>
      <c r="B8" s="460">
        <v>198</v>
      </c>
      <c r="C8" s="461" t="s">
        <v>209</v>
      </c>
      <c r="D8" s="314">
        <v>220</v>
      </c>
      <c r="E8" s="315" t="s">
        <v>158</v>
      </c>
      <c r="F8" s="460">
        <v>213</v>
      </c>
      <c r="G8" s="461" t="s">
        <v>168</v>
      </c>
      <c r="H8" s="316">
        <v>167</v>
      </c>
      <c r="I8" s="315" t="s">
        <v>158</v>
      </c>
      <c r="J8" s="316">
        <v>109</v>
      </c>
      <c r="K8" s="462" t="s">
        <v>224</v>
      </c>
      <c r="L8" s="182"/>
    </row>
    <row r="9" spans="1:13" ht="10.15" customHeight="1">
      <c r="A9" s="313" t="s">
        <v>277</v>
      </c>
      <c r="B9" s="460">
        <v>464</v>
      </c>
      <c r="C9" s="461" t="s">
        <v>197</v>
      </c>
      <c r="D9" s="314">
        <v>490</v>
      </c>
      <c r="E9" s="315" t="s">
        <v>187</v>
      </c>
      <c r="F9" s="460">
        <v>594</v>
      </c>
      <c r="G9" s="461" t="s">
        <v>176</v>
      </c>
      <c r="H9" s="316">
        <v>457</v>
      </c>
      <c r="I9" s="315" t="s">
        <v>174</v>
      </c>
      <c r="J9" s="316">
        <v>337</v>
      </c>
      <c r="K9" s="462" t="s">
        <v>188</v>
      </c>
      <c r="L9" s="182"/>
    </row>
    <row r="10" spans="1:13" ht="10.15" customHeight="1">
      <c r="A10" s="313" t="s">
        <v>278</v>
      </c>
      <c r="B10" s="460">
        <v>194</v>
      </c>
      <c r="C10" s="461" t="s">
        <v>195</v>
      </c>
      <c r="D10" s="314">
        <v>195</v>
      </c>
      <c r="E10" s="315" t="s">
        <v>200</v>
      </c>
      <c r="F10" s="460">
        <v>193</v>
      </c>
      <c r="G10" s="461" t="s">
        <v>212</v>
      </c>
      <c r="H10" s="316">
        <v>144</v>
      </c>
      <c r="I10" s="315" t="s">
        <v>195</v>
      </c>
      <c r="J10" s="316">
        <v>106</v>
      </c>
      <c r="K10" s="462" t="s">
        <v>194</v>
      </c>
      <c r="L10" s="182"/>
    </row>
    <row r="11" spans="1:13" ht="10.15" customHeight="1">
      <c r="A11" s="313" t="s">
        <v>279</v>
      </c>
      <c r="B11" s="460">
        <v>578</v>
      </c>
      <c r="C11" s="461" t="s">
        <v>230</v>
      </c>
      <c r="D11" s="314">
        <v>522</v>
      </c>
      <c r="E11" s="315" t="s">
        <v>164</v>
      </c>
      <c r="F11" s="460">
        <v>555</v>
      </c>
      <c r="G11" s="461" t="s">
        <v>202</v>
      </c>
      <c r="H11" s="316">
        <v>462</v>
      </c>
      <c r="I11" s="315" t="s">
        <v>259</v>
      </c>
      <c r="J11" s="316">
        <v>435</v>
      </c>
      <c r="K11" s="462" t="s">
        <v>199</v>
      </c>
      <c r="L11" s="182"/>
    </row>
    <row r="12" spans="1:13" ht="10.15" customHeight="1">
      <c r="A12" s="313" t="s">
        <v>280</v>
      </c>
      <c r="B12" s="460">
        <v>256</v>
      </c>
      <c r="C12" s="461" t="s">
        <v>215</v>
      </c>
      <c r="D12" s="314">
        <v>222</v>
      </c>
      <c r="E12" s="315" t="s">
        <v>207</v>
      </c>
      <c r="F12" s="460">
        <v>156</v>
      </c>
      <c r="G12" s="461" t="s">
        <v>231</v>
      </c>
      <c r="H12" s="316">
        <v>102</v>
      </c>
      <c r="I12" s="315" t="s">
        <v>236</v>
      </c>
      <c r="J12" s="316">
        <v>121</v>
      </c>
      <c r="K12" s="462" t="s">
        <v>182</v>
      </c>
      <c r="L12" s="182"/>
    </row>
    <row r="13" spans="1:13" ht="10.15" customHeight="1">
      <c r="A13" s="313" t="s">
        <v>281</v>
      </c>
      <c r="B13" s="460">
        <v>43</v>
      </c>
      <c r="C13" s="461" t="s">
        <v>188</v>
      </c>
      <c r="D13" s="314">
        <v>48</v>
      </c>
      <c r="E13" s="315" t="s">
        <v>174</v>
      </c>
      <c r="F13" s="460">
        <v>55</v>
      </c>
      <c r="G13" s="461" t="s">
        <v>187</v>
      </c>
      <c r="H13" s="316">
        <v>48</v>
      </c>
      <c r="I13" s="315" t="s">
        <v>231</v>
      </c>
      <c r="J13" s="316">
        <v>27</v>
      </c>
      <c r="K13" s="462" t="s">
        <v>211</v>
      </c>
      <c r="L13" s="182"/>
    </row>
    <row r="14" spans="1:13" ht="10.15" customHeight="1">
      <c r="A14" s="313" t="s">
        <v>282</v>
      </c>
      <c r="B14" s="460">
        <v>88</v>
      </c>
      <c r="C14" s="461" t="s">
        <v>188</v>
      </c>
      <c r="D14" s="314">
        <v>35</v>
      </c>
      <c r="E14" s="315" t="s">
        <v>167</v>
      </c>
      <c r="F14" s="460">
        <v>58</v>
      </c>
      <c r="G14" s="461" t="s">
        <v>178</v>
      </c>
      <c r="H14" s="316">
        <v>24</v>
      </c>
      <c r="I14" s="315" t="s">
        <v>199</v>
      </c>
      <c r="J14" s="316">
        <v>18</v>
      </c>
      <c r="K14" s="462" t="s">
        <v>176</v>
      </c>
      <c r="L14" s="182"/>
    </row>
    <row r="15" spans="1:13" ht="10.15" customHeight="1">
      <c r="A15" s="463" t="s">
        <v>356</v>
      </c>
      <c r="B15" s="460">
        <v>1</v>
      </c>
      <c r="C15" s="461" t="s">
        <v>233</v>
      </c>
      <c r="D15" s="314" t="s">
        <v>357</v>
      </c>
      <c r="E15" s="315"/>
      <c r="F15" s="460">
        <v>1</v>
      </c>
      <c r="G15" s="461" t="s">
        <v>233</v>
      </c>
      <c r="H15" s="316">
        <v>4</v>
      </c>
      <c r="I15" s="315" t="s">
        <v>209</v>
      </c>
      <c r="J15" s="316">
        <v>2</v>
      </c>
      <c r="K15" s="462" t="s">
        <v>233</v>
      </c>
      <c r="L15" s="182"/>
    </row>
    <row r="16" spans="1:13" ht="10.15" customHeight="1">
      <c r="A16" s="445" t="s">
        <v>75</v>
      </c>
      <c r="B16" s="457">
        <v>25397</v>
      </c>
      <c r="C16" s="458" t="s">
        <v>171</v>
      </c>
      <c r="D16" s="311">
        <v>27342</v>
      </c>
      <c r="E16" s="312" t="s">
        <v>159</v>
      </c>
      <c r="F16" s="457">
        <v>28588</v>
      </c>
      <c r="G16" s="458" t="s">
        <v>159</v>
      </c>
      <c r="H16" s="311">
        <v>29095</v>
      </c>
      <c r="I16" s="312" t="s">
        <v>171</v>
      </c>
      <c r="J16" s="311">
        <v>26742</v>
      </c>
      <c r="K16" s="459" t="s">
        <v>159</v>
      </c>
      <c r="L16" s="182"/>
    </row>
    <row r="17" spans="1:13" ht="10.15" customHeight="1">
      <c r="A17" s="313" t="s">
        <v>276</v>
      </c>
      <c r="B17" s="460">
        <v>2265</v>
      </c>
      <c r="C17" s="461" t="s">
        <v>161</v>
      </c>
      <c r="D17" s="314">
        <v>2458</v>
      </c>
      <c r="E17" s="315" t="s">
        <v>160</v>
      </c>
      <c r="F17" s="460">
        <v>2557</v>
      </c>
      <c r="G17" s="461" t="s">
        <v>159</v>
      </c>
      <c r="H17" s="314">
        <v>2482</v>
      </c>
      <c r="I17" s="315" t="s">
        <v>160</v>
      </c>
      <c r="J17" s="314">
        <v>2267</v>
      </c>
      <c r="K17" s="462" t="s">
        <v>160</v>
      </c>
      <c r="L17" s="182"/>
    </row>
    <row r="18" spans="1:13" ht="10.15" customHeight="1">
      <c r="A18" s="313" t="s">
        <v>277</v>
      </c>
      <c r="B18" s="460">
        <v>10801</v>
      </c>
      <c r="C18" s="461" t="s">
        <v>160</v>
      </c>
      <c r="D18" s="314">
        <v>11427</v>
      </c>
      <c r="E18" s="315" t="s">
        <v>160</v>
      </c>
      <c r="F18" s="460">
        <v>12485</v>
      </c>
      <c r="G18" s="461" t="s">
        <v>159</v>
      </c>
      <c r="H18" s="314">
        <v>12573</v>
      </c>
      <c r="I18" s="315" t="s">
        <v>171</v>
      </c>
      <c r="J18" s="314">
        <v>11009</v>
      </c>
      <c r="K18" s="462" t="s">
        <v>171</v>
      </c>
      <c r="L18" s="182"/>
    </row>
    <row r="19" spans="1:13" ht="10.15" customHeight="1">
      <c r="A19" s="313" t="s">
        <v>278</v>
      </c>
      <c r="B19" s="460">
        <v>2271</v>
      </c>
      <c r="C19" s="461" t="s">
        <v>253</v>
      </c>
      <c r="D19" s="314">
        <v>2670</v>
      </c>
      <c r="E19" s="315" t="s">
        <v>169</v>
      </c>
      <c r="F19" s="460">
        <v>2834</v>
      </c>
      <c r="G19" s="461" t="s">
        <v>247</v>
      </c>
      <c r="H19" s="314">
        <v>3022</v>
      </c>
      <c r="I19" s="315" t="s">
        <v>232</v>
      </c>
      <c r="J19" s="314">
        <v>2871</v>
      </c>
      <c r="K19" s="462" t="s">
        <v>247</v>
      </c>
      <c r="L19" s="182"/>
    </row>
    <row r="20" spans="1:13" ht="10.15" customHeight="1">
      <c r="A20" s="313" t="s">
        <v>279</v>
      </c>
      <c r="B20" s="460">
        <v>2653</v>
      </c>
      <c r="C20" s="461" t="s">
        <v>212</v>
      </c>
      <c r="D20" s="314">
        <v>3176</v>
      </c>
      <c r="E20" s="315" t="s">
        <v>184</v>
      </c>
      <c r="F20" s="460">
        <v>3317</v>
      </c>
      <c r="G20" s="461" t="s">
        <v>214</v>
      </c>
      <c r="H20" s="314">
        <v>3276</v>
      </c>
      <c r="I20" s="315" t="s">
        <v>184</v>
      </c>
      <c r="J20" s="314">
        <v>3267</v>
      </c>
      <c r="K20" s="462" t="s">
        <v>184</v>
      </c>
      <c r="L20" s="182"/>
    </row>
    <row r="21" spans="1:13" ht="10.15" customHeight="1">
      <c r="A21" s="313" t="s">
        <v>280</v>
      </c>
      <c r="B21" s="460">
        <v>5641</v>
      </c>
      <c r="C21" s="461" t="s">
        <v>182</v>
      </c>
      <c r="D21" s="314">
        <v>5851</v>
      </c>
      <c r="E21" s="315" t="s">
        <v>231</v>
      </c>
      <c r="F21" s="460">
        <v>5633</v>
      </c>
      <c r="G21" s="461" t="s">
        <v>182</v>
      </c>
      <c r="H21" s="314">
        <v>5973</v>
      </c>
      <c r="I21" s="315" t="s">
        <v>182</v>
      </c>
      <c r="J21" s="314">
        <v>5774</v>
      </c>
      <c r="K21" s="462" t="s">
        <v>231</v>
      </c>
      <c r="L21" s="182"/>
    </row>
    <row r="22" spans="1:13" ht="10.15" customHeight="1">
      <c r="A22" s="313" t="s">
        <v>281</v>
      </c>
      <c r="B22" s="460">
        <v>926</v>
      </c>
      <c r="C22" s="461" t="s">
        <v>231</v>
      </c>
      <c r="D22" s="314">
        <v>890</v>
      </c>
      <c r="E22" s="315" t="s">
        <v>231</v>
      </c>
      <c r="F22" s="460">
        <v>815</v>
      </c>
      <c r="G22" s="461" t="s">
        <v>182</v>
      </c>
      <c r="H22" s="316">
        <v>788</v>
      </c>
      <c r="I22" s="315" t="s">
        <v>231</v>
      </c>
      <c r="J22" s="316">
        <v>631</v>
      </c>
      <c r="K22" s="462" t="s">
        <v>217</v>
      </c>
      <c r="L22" s="182"/>
    </row>
    <row r="23" spans="1:13" ht="10.15" customHeight="1">
      <c r="A23" s="317" t="s">
        <v>282</v>
      </c>
      <c r="B23" s="460">
        <v>674</v>
      </c>
      <c r="C23" s="461" t="s">
        <v>170</v>
      </c>
      <c r="D23" s="314">
        <v>701</v>
      </c>
      <c r="E23" s="315" t="s">
        <v>187</v>
      </c>
      <c r="F23" s="460">
        <v>764</v>
      </c>
      <c r="G23" s="461" t="s">
        <v>203</v>
      </c>
      <c r="H23" s="316">
        <v>832</v>
      </c>
      <c r="I23" s="315" t="s">
        <v>211</v>
      </c>
      <c r="J23" s="316">
        <v>727</v>
      </c>
      <c r="K23" s="462" t="s">
        <v>203</v>
      </c>
      <c r="L23" s="182"/>
    </row>
    <row r="24" spans="1:13" ht="10.15" customHeight="1">
      <c r="A24" s="463" t="s">
        <v>356</v>
      </c>
      <c r="B24" s="460">
        <v>166</v>
      </c>
      <c r="C24" s="461" t="s">
        <v>203</v>
      </c>
      <c r="D24" s="314">
        <v>169</v>
      </c>
      <c r="E24" s="315" t="s">
        <v>178</v>
      </c>
      <c r="F24" s="460">
        <v>183</v>
      </c>
      <c r="G24" s="461" t="s">
        <v>176</v>
      </c>
      <c r="H24" s="316">
        <v>149</v>
      </c>
      <c r="I24" s="315" t="s">
        <v>211</v>
      </c>
      <c r="J24" s="316">
        <v>196</v>
      </c>
      <c r="K24" s="462" t="s">
        <v>187</v>
      </c>
      <c r="L24" s="182"/>
    </row>
    <row r="25" spans="1:13" ht="10.15" customHeight="1">
      <c r="A25" s="120" t="s">
        <v>286</v>
      </c>
      <c r="B25" s="457">
        <v>1691</v>
      </c>
      <c r="C25" s="458" t="s">
        <v>193</v>
      </c>
      <c r="D25" s="311">
        <v>1308</v>
      </c>
      <c r="E25" s="312" t="s">
        <v>180</v>
      </c>
      <c r="F25" s="457">
        <v>2132</v>
      </c>
      <c r="G25" s="458" t="s">
        <v>193</v>
      </c>
      <c r="H25" s="318">
        <v>868</v>
      </c>
      <c r="I25" s="312" t="s">
        <v>173</v>
      </c>
      <c r="J25" s="318">
        <v>172</v>
      </c>
      <c r="K25" s="459" t="s">
        <v>175</v>
      </c>
      <c r="L25" s="182"/>
    </row>
    <row r="26" spans="1:13" ht="10.15" customHeight="1">
      <c r="A26" s="317" t="s">
        <v>276</v>
      </c>
      <c r="B26" s="460">
        <v>214</v>
      </c>
      <c r="C26" s="461" t="s">
        <v>159</v>
      </c>
      <c r="D26" s="314">
        <v>152</v>
      </c>
      <c r="E26" s="315" t="s">
        <v>211</v>
      </c>
      <c r="F26" s="460">
        <v>274</v>
      </c>
      <c r="G26" s="461" t="s">
        <v>203</v>
      </c>
      <c r="H26" s="316">
        <v>111</v>
      </c>
      <c r="I26" s="315" t="s">
        <v>160</v>
      </c>
      <c r="J26" s="316">
        <v>24</v>
      </c>
      <c r="K26" s="462" t="s">
        <v>178</v>
      </c>
      <c r="L26" s="182"/>
    </row>
    <row r="27" spans="1:13" ht="10.15" customHeight="1">
      <c r="A27" s="317" t="s">
        <v>277</v>
      </c>
      <c r="B27" s="460">
        <v>930</v>
      </c>
      <c r="C27" s="461" t="s">
        <v>165</v>
      </c>
      <c r="D27" s="314">
        <v>716</v>
      </c>
      <c r="E27" s="315" t="s">
        <v>165</v>
      </c>
      <c r="F27" s="460">
        <v>1160</v>
      </c>
      <c r="G27" s="461" t="s">
        <v>173</v>
      </c>
      <c r="H27" s="316">
        <v>484</v>
      </c>
      <c r="I27" s="315" t="s">
        <v>193</v>
      </c>
      <c r="J27" s="316">
        <v>85</v>
      </c>
      <c r="K27" s="462" t="s">
        <v>170</v>
      </c>
      <c r="L27" s="182"/>
    </row>
    <row r="28" spans="1:13" ht="10.15" customHeight="1">
      <c r="A28" s="317" t="s">
        <v>278</v>
      </c>
      <c r="B28" s="460">
        <v>277</v>
      </c>
      <c r="C28" s="461" t="s">
        <v>208</v>
      </c>
      <c r="D28" s="314">
        <v>249</v>
      </c>
      <c r="E28" s="315" t="s">
        <v>196</v>
      </c>
      <c r="F28" s="460">
        <v>375</v>
      </c>
      <c r="G28" s="461" t="s">
        <v>196</v>
      </c>
      <c r="H28" s="316">
        <v>143</v>
      </c>
      <c r="I28" s="315" t="s">
        <v>225</v>
      </c>
      <c r="J28" s="316">
        <v>22</v>
      </c>
      <c r="K28" s="462" t="s">
        <v>173</v>
      </c>
      <c r="L28" s="182"/>
      <c r="M28" s="120"/>
    </row>
    <row r="29" spans="1:13" ht="10.15" customHeight="1">
      <c r="A29" s="317" t="s">
        <v>279</v>
      </c>
      <c r="B29" s="460">
        <v>81</v>
      </c>
      <c r="C29" s="461" t="s">
        <v>198</v>
      </c>
      <c r="D29" s="314">
        <v>58</v>
      </c>
      <c r="E29" s="315" t="s">
        <v>212</v>
      </c>
      <c r="F29" s="460">
        <v>144</v>
      </c>
      <c r="G29" s="461" t="s">
        <v>194</v>
      </c>
      <c r="H29" s="316">
        <v>71</v>
      </c>
      <c r="I29" s="315" t="s">
        <v>164</v>
      </c>
      <c r="J29" s="316">
        <v>26</v>
      </c>
      <c r="K29" s="462" t="s">
        <v>194</v>
      </c>
      <c r="L29" s="182"/>
    </row>
    <row r="30" spans="1:13" ht="10.15" customHeight="1">
      <c r="A30" s="317" t="s">
        <v>280</v>
      </c>
      <c r="B30" s="460">
        <v>140</v>
      </c>
      <c r="C30" s="461" t="s">
        <v>206</v>
      </c>
      <c r="D30" s="314">
        <v>90</v>
      </c>
      <c r="E30" s="315" t="s">
        <v>216</v>
      </c>
      <c r="F30" s="460">
        <v>113</v>
      </c>
      <c r="G30" s="461" t="s">
        <v>186</v>
      </c>
      <c r="H30" s="316">
        <v>33</v>
      </c>
      <c r="I30" s="315" t="s">
        <v>221</v>
      </c>
      <c r="J30" s="316">
        <v>9</v>
      </c>
      <c r="K30" s="462" t="s">
        <v>181</v>
      </c>
      <c r="L30" s="182"/>
    </row>
    <row r="31" spans="1:13" ht="10.15" customHeight="1">
      <c r="A31" s="317" t="s">
        <v>281</v>
      </c>
      <c r="B31" s="460">
        <v>35</v>
      </c>
      <c r="C31" s="461" t="s">
        <v>227</v>
      </c>
      <c r="D31" s="314">
        <v>35</v>
      </c>
      <c r="E31" s="315" t="s">
        <v>227</v>
      </c>
      <c r="F31" s="460">
        <v>42</v>
      </c>
      <c r="G31" s="461" t="s">
        <v>162</v>
      </c>
      <c r="H31" s="316">
        <v>21</v>
      </c>
      <c r="I31" s="315" t="s">
        <v>161</v>
      </c>
      <c r="J31" s="316">
        <v>5</v>
      </c>
      <c r="K31" s="462" t="s">
        <v>175</v>
      </c>
      <c r="L31" s="182"/>
    </row>
    <row r="32" spans="1:13" ht="10.15" customHeight="1">
      <c r="A32" s="317" t="s">
        <v>282</v>
      </c>
      <c r="B32" s="460">
        <v>12</v>
      </c>
      <c r="C32" s="461" t="s">
        <v>222</v>
      </c>
      <c r="D32" s="314">
        <v>6</v>
      </c>
      <c r="E32" s="315" t="s">
        <v>210</v>
      </c>
      <c r="F32" s="460">
        <v>15</v>
      </c>
      <c r="G32" s="461" t="s">
        <v>213</v>
      </c>
      <c r="H32" s="316">
        <v>5</v>
      </c>
      <c r="I32" s="315" t="s">
        <v>227</v>
      </c>
      <c r="J32" s="316" t="s">
        <v>357</v>
      </c>
      <c r="K32" s="462"/>
      <c r="L32" s="182"/>
    </row>
    <row r="33" spans="1:12" ht="10.15" customHeight="1">
      <c r="A33" s="463" t="s">
        <v>356</v>
      </c>
      <c r="B33" s="460">
        <v>2</v>
      </c>
      <c r="C33" s="461" t="s">
        <v>233</v>
      </c>
      <c r="D33" s="314">
        <v>2</v>
      </c>
      <c r="E33" s="315" t="s">
        <v>209</v>
      </c>
      <c r="F33" s="460">
        <v>9</v>
      </c>
      <c r="G33" s="461" t="s">
        <v>198</v>
      </c>
      <c r="H33" s="316" t="s">
        <v>357</v>
      </c>
      <c r="I33" s="315"/>
      <c r="J33" s="316">
        <v>1</v>
      </c>
      <c r="K33" s="462" t="s">
        <v>233</v>
      </c>
      <c r="L33" s="182"/>
    </row>
    <row r="34" spans="1:12" ht="10.15" customHeight="1">
      <c r="A34" s="120" t="s">
        <v>223</v>
      </c>
      <c r="B34" s="457">
        <v>99</v>
      </c>
      <c r="C34" s="458" t="s">
        <v>161</v>
      </c>
      <c r="D34" s="311">
        <v>47</v>
      </c>
      <c r="E34" s="312" t="s">
        <v>175</v>
      </c>
      <c r="F34" s="457">
        <v>67</v>
      </c>
      <c r="G34" s="458" t="s">
        <v>160</v>
      </c>
      <c r="H34" s="318">
        <v>27</v>
      </c>
      <c r="I34" s="312" t="s">
        <v>208</v>
      </c>
      <c r="J34" s="318">
        <v>4</v>
      </c>
      <c r="K34" s="459" t="s">
        <v>210</v>
      </c>
      <c r="L34" s="182"/>
    </row>
    <row r="35" spans="1:12" ht="10.15" customHeight="1">
      <c r="A35" s="317" t="s">
        <v>276</v>
      </c>
      <c r="B35" s="460">
        <v>23</v>
      </c>
      <c r="C35" s="461" t="s">
        <v>197</v>
      </c>
      <c r="D35" s="314">
        <v>10</v>
      </c>
      <c r="E35" s="315" t="s">
        <v>215</v>
      </c>
      <c r="F35" s="460">
        <v>5</v>
      </c>
      <c r="G35" s="461" t="s">
        <v>227</v>
      </c>
      <c r="H35" s="316" t="s">
        <v>357</v>
      </c>
      <c r="I35" s="315"/>
      <c r="J35" s="316">
        <v>2</v>
      </c>
      <c r="K35" s="462" t="s">
        <v>210</v>
      </c>
      <c r="L35" s="182"/>
    </row>
    <row r="36" spans="1:12" ht="10.15" customHeight="1">
      <c r="A36" s="317" t="s">
        <v>277</v>
      </c>
      <c r="B36" s="460">
        <v>42</v>
      </c>
      <c r="C36" s="461" t="s">
        <v>208</v>
      </c>
      <c r="D36" s="314">
        <v>12</v>
      </c>
      <c r="E36" s="315" t="s">
        <v>169</v>
      </c>
      <c r="F36" s="460">
        <v>35</v>
      </c>
      <c r="G36" s="461" t="s">
        <v>196</v>
      </c>
      <c r="H36" s="316">
        <v>9</v>
      </c>
      <c r="I36" s="315" t="s">
        <v>166</v>
      </c>
      <c r="J36" s="316">
        <v>1</v>
      </c>
      <c r="K36" s="462" t="s">
        <v>210</v>
      </c>
      <c r="L36" s="182"/>
    </row>
    <row r="37" spans="1:12" ht="10.15" customHeight="1">
      <c r="A37" s="317" t="s">
        <v>278</v>
      </c>
      <c r="B37" s="460">
        <v>3</v>
      </c>
      <c r="C37" s="461" t="s">
        <v>226</v>
      </c>
      <c r="D37" s="314" t="s">
        <v>357</v>
      </c>
      <c r="E37" s="315"/>
      <c r="F37" s="460">
        <v>3</v>
      </c>
      <c r="G37" s="461" t="s">
        <v>178</v>
      </c>
      <c r="H37" s="316">
        <v>4</v>
      </c>
      <c r="I37" s="315" t="s">
        <v>209</v>
      </c>
      <c r="J37" s="316" t="s">
        <v>357</v>
      </c>
      <c r="K37" s="462"/>
      <c r="L37" s="182"/>
    </row>
    <row r="38" spans="1:12" ht="10.15" customHeight="1">
      <c r="A38" s="317" t="s">
        <v>279</v>
      </c>
      <c r="B38" s="460">
        <v>8</v>
      </c>
      <c r="C38" s="461" t="s">
        <v>160</v>
      </c>
      <c r="D38" s="314">
        <v>9</v>
      </c>
      <c r="E38" s="315" t="s">
        <v>198</v>
      </c>
      <c r="F38" s="460">
        <v>10</v>
      </c>
      <c r="G38" s="461" t="s">
        <v>175</v>
      </c>
      <c r="H38" s="316">
        <v>9</v>
      </c>
      <c r="I38" s="315" t="s">
        <v>166</v>
      </c>
      <c r="J38" s="316" t="s">
        <v>357</v>
      </c>
      <c r="K38" s="462"/>
      <c r="L38" s="182"/>
    </row>
    <row r="39" spans="1:12" ht="10.15" customHeight="1">
      <c r="A39" s="317" t="s">
        <v>280</v>
      </c>
      <c r="B39" s="460">
        <v>8</v>
      </c>
      <c r="C39" s="461" t="s">
        <v>222</v>
      </c>
      <c r="D39" s="314">
        <v>5</v>
      </c>
      <c r="E39" s="315" t="s">
        <v>210</v>
      </c>
      <c r="F39" s="460">
        <v>5</v>
      </c>
      <c r="G39" s="461" t="s">
        <v>210</v>
      </c>
      <c r="H39" s="316">
        <v>1</v>
      </c>
      <c r="I39" s="315" t="s">
        <v>233</v>
      </c>
      <c r="J39" s="316" t="s">
        <v>357</v>
      </c>
      <c r="K39" s="462"/>
      <c r="L39" s="182"/>
    </row>
    <row r="40" spans="1:12" ht="10.15" customHeight="1">
      <c r="A40" s="317" t="s">
        <v>281</v>
      </c>
      <c r="B40" s="460">
        <v>8</v>
      </c>
      <c r="C40" s="461" t="s">
        <v>206</v>
      </c>
      <c r="D40" s="314">
        <v>6</v>
      </c>
      <c r="E40" s="315" t="s">
        <v>185</v>
      </c>
      <c r="F40" s="460">
        <v>6</v>
      </c>
      <c r="G40" s="461" t="s">
        <v>210</v>
      </c>
      <c r="H40" s="316">
        <v>2</v>
      </c>
      <c r="I40" s="315" t="s">
        <v>210</v>
      </c>
      <c r="J40" s="316" t="s">
        <v>357</v>
      </c>
      <c r="K40" s="462"/>
      <c r="L40" s="182"/>
    </row>
    <row r="41" spans="1:12" ht="10.15" customHeight="1">
      <c r="A41" s="317" t="s">
        <v>282</v>
      </c>
      <c r="B41" s="460">
        <v>7</v>
      </c>
      <c r="C41" s="461" t="s">
        <v>174</v>
      </c>
      <c r="D41" s="314">
        <v>5</v>
      </c>
      <c r="E41" s="315" t="s">
        <v>213</v>
      </c>
      <c r="F41" s="460">
        <v>3</v>
      </c>
      <c r="G41" s="461" t="s">
        <v>178</v>
      </c>
      <c r="H41" s="316">
        <v>2</v>
      </c>
      <c r="I41" s="315" t="s">
        <v>209</v>
      </c>
      <c r="J41" s="316">
        <v>1</v>
      </c>
      <c r="K41" s="462" t="s">
        <v>210</v>
      </c>
      <c r="L41" s="182"/>
    </row>
    <row r="42" spans="1:12" ht="10.15" customHeight="1">
      <c r="A42" s="463" t="s">
        <v>356</v>
      </c>
      <c r="B42" s="460" t="s">
        <v>357</v>
      </c>
      <c r="C42" s="461"/>
      <c r="D42" s="314" t="s">
        <v>357</v>
      </c>
      <c r="E42" s="315"/>
      <c r="F42" s="460" t="s">
        <v>357</v>
      </c>
      <c r="G42" s="461"/>
      <c r="H42" s="316" t="s">
        <v>357</v>
      </c>
      <c r="I42" s="315"/>
      <c r="J42" s="316" t="s">
        <v>357</v>
      </c>
      <c r="K42" s="462"/>
      <c r="L42" s="182"/>
    </row>
    <row r="43" spans="1:12" ht="10.15" customHeight="1">
      <c r="A43" s="120" t="s">
        <v>145</v>
      </c>
      <c r="B43" s="457">
        <v>5272</v>
      </c>
      <c r="C43" s="458" t="s">
        <v>171</v>
      </c>
      <c r="D43" s="311">
        <v>5772</v>
      </c>
      <c r="E43" s="312" t="s">
        <v>167</v>
      </c>
      <c r="F43" s="457">
        <v>5882</v>
      </c>
      <c r="G43" s="458" t="s">
        <v>178</v>
      </c>
      <c r="H43" s="311">
        <v>5781</v>
      </c>
      <c r="I43" s="312" t="s">
        <v>203</v>
      </c>
      <c r="J43" s="311">
        <v>5534</v>
      </c>
      <c r="K43" s="459" t="s">
        <v>211</v>
      </c>
      <c r="L43" s="182"/>
    </row>
    <row r="44" spans="1:12" ht="10.15" customHeight="1">
      <c r="A44" s="317" t="s">
        <v>276</v>
      </c>
      <c r="B44" s="460">
        <v>250</v>
      </c>
      <c r="C44" s="461" t="s">
        <v>177</v>
      </c>
      <c r="D44" s="314">
        <v>306</v>
      </c>
      <c r="E44" s="315" t="s">
        <v>177</v>
      </c>
      <c r="F44" s="460">
        <v>261</v>
      </c>
      <c r="G44" s="461" t="s">
        <v>177</v>
      </c>
      <c r="H44" s="316">
        <v>278</v>
      </c>
      <c r="I44" s="315" t="s">
        <v>177</v>
      </c>
      <c r="J44" s="316">
        <v>284</v>
      </c>
      <c r="K44" s="462" t="s">
        <v>203</v>
      </c>
      <c r="L44" s="182"/>
    </row>
    <row r="45" spans="1:12" ht="10.15" customHeight="1">
      <c r="A45" s="317" t="s">
        <v>277</v>
      </c>
      <c r="B45" s="460">
        <v>2022</v>
      </c>
      <c r="C45" s="461" t="s">
        <v>173</v>
      </c>
      <c r="D45" s="314">
        <v>2285</v>
      </c>
      <c r="E45" s="315" t="s">
        <v>173</v>
      </c>
      <c r="F45" s="460">
        <v>2116</v>
      </c>
      <c r="G45" s="461" t="s">
        <v>173</v>
      </c>
      <c r="H45" s="314">
        <v>2093</v>
      </c>
      <c r="I45" s="315" t="s">
        <v>192</v>
      </c>
      <c r="J45" s="314">
        <v>1789</v>
      </c>
      <c r="K45" s="462" t="s">
        <v>180</v>
      </c>
      <c r="L45" s="182"/>
    </row>
    <row r="46" spans="1:12" ht="10.15" customHeight="1">
      <c r="A46" s="317" t="s">
        <v>278</v>
      </c>
      <c r="B46" s="460">
        <v>355</v>
      </c>
      <c r="C46" s="461" t="s">
        <v>201</v>
      </c>
      <c r="D46" s="314">
        <v>310</v>
      </c>
      <c r="E46" s="315" t="s">
        <v>214</v>
      </c>
      <c r="F46" s="460">
        <v>274</v>
      </c>
      <c r="G46" s="461" t="s">
        <v>169</v>
      </c>
      <c r="H46" s="316">
        <v>272</v>
      </c>
      <c r="I46" s="315" t="s">
        <v>196</v>
      </c>
      <c r="J46" s="316">
        <v>276</v>
      </c>
      <c r="K46" s="462" t="s">
        <v>247</v>
      </c>
      <c r="L46" s="182"/>
    </row>
    <row r="47" spans="1:12" ht="10.15" customHeight="1">
      <c r="A47" s="317" t="s">
        <v>279</v>
      </c>
      <c r="B47" s="460">
        <v>319</v>
      </c>
      <c r="C47" s="461" t="s">
        <v>184</v>
      </c>
      <c r="D47" s="314">
        <v>332</v>
      </c>
      <c r="E47" s="315" t="s">
        <v>201</v>
      </c>
      <c r="F47" s="460">
        <v>369</v>
      </c>
      <c r="G47" s="461" t="s">
        <v>195</v>
      </c>
      <c r="H47" s="316">
        <v>356</v>
      </c>
      <c r="I47" s="315" t="s">
        <v>202</v>
      </c>
      <c r="J47" s="316">
        <v>345</v>
      </c>
      <c r="K47" s="462" t="s">
        <v>201</v>
      </c>
      <c r="L47" s="182"/>
    </row>
    <row r="48" spans="1:12" ht="10.15" customHeight="1">
      <c r="A48" s="317" t="s">
        <v>280</v>
      </c>
      <c r="B48" s="460">
        <v>1851</v>
      </c>
      <c r="C48" s="461" t="s">
        <v>182</v>
      </c>
      <c r="D48" s="314">
        <v>2072</v>
      </c>
      <c r="E48" s="315" t="s">
        <v>182</v>
      </c>
      <c r="F48" s="460">
        <v>2283</v>
      </c>
      <c r="G48" s="461" t="s">
        <v>231</v>
      </c>
      <c r="H48" s="314">
        <v>2320</v>
      </c>
      <c r="I48" s="315" t="s">
        <v>207</v>
      </c>
      <c r="J48" s="314">
        <v>2373</v>
      </c>
      <c r="K48" s="462" t="s">
        <v>182</v>
      </c>
      <c r="L48" s="182"/>
    </row>
    <row r="49" spans="1:12" ht="10.15" customHeight="1">
      <c r="A49" s="317" t="s">
        <v>281</v>
      </c>
      <c r="B49" s="460">
        <v>357</v>
      </c>
      <c r="C49" s="461" t="s">
        <v>227</v>
      </c>
      <c r="D49" s="314">
        <v>349</v>
      </c>
      <c r="E49" s="315" t="s">
        <v>217</v>
      </c>
      <c r="F49" s="460">
        <v>386</v>
      </c>
      <c r="G49" s="461" t="s">
        <v>216</v>
      </c>
      <c r="H49" s="316">
        <v>372</v>
      </c>
      <c r="I49" s="315" t="s">
        <v>182</v>
      </c>
      <c r="J49" s="316">
        <v>361</v>
      </c>
      <c r="K49" s="462" t="s">
        <v>207</v>
      </c>
      <c r="L49" s="182"/>
    </row>
    <row r="50" spans="1:12" ht="10.15" customHeight="1">
      <c r="A50" s="317" t="s">
        <v>282</v>
      </c>
      <c r="B50" s="460">
        <v>115</v>
      </c>
      <c r="C50" s="461" t="s">
        <v>253</v>
      </c>
      <c r="D50" s="314">
        <v>117</v>
      </c>
      <c r="E50" s="315" t="s">
        <v>192</v>
      </c>
      <c r="F50" s="460">
        <v>191</v>
      </c>
      <c r="G50" s="461" t="s">
        <v>225</v>
      </c>
      <c r="H50" s="316">
        <v>90</v>
      </c>
      <c r="I50" s="315" t="s">
        <v>175</v>
      </c>
      <c r="J50" s="316">
        <v>105</v>
      </c>
      <c r="K50" s="462" t="s">
        <v>224</v>
      </c>
      <c r="L50" s="182"/>
    </row>
    <row r="51" spans="1:12" ht="10.15" customHeight="1">
      <c r="A51" s="463" t="s">
        <v>356</v>
      </c>
      <c r="B51" s="460">
        <v>3</v>
      </c>
      <c r="C51" s="461" t="s">
        <v>178</v>
      </c>
      <c r="D51" s="314">
        <v>1</v>
      </c>
      <c r="E51" s="315" t="s">
        <v>210</v>
      </c>
      <c r="F51" s="460">
        <v>2</v>
      </c>
      <c r="G51" s="461" t="s">
        <v>209</v>
      </c>
      <c r="H51" s="316" t="s">
        <v>357</v>
      </c>
      <c r="I51" s="315"/>
      <c r="J51" s="316">
        <v>1</v>
      </c>
      <c r="K51" s="462" t="s">
        <v>210</v>
      </c>
      <c r="L51" s="182"/>
    </row>
    <row r="52" spans="1:12" ht="10.15" customHeight="1">
      <c r="A52" s="120" t="s">
        <v>146</v>
      </c>
      <c r="B52" s="457">
        <v>8790</v>
      </c>
      <c r="C52" s="458" t="s">
        <v>169</v>
      </c>
      <c r="D52" s="311">
        <v>8457</v>
      </c>
      <c r="E52" s="312" t="s">
        <v>247</v>
      </c>
      <c r="F52" s="457">
        <v>8683</v>
      </c>
      <c r="G52" s="458" t="s">
        <v>229</v>
      </c>
      <c r="H52" s="311">
        <v>9703</v>
      </c>
      <c r="I52" s="312" t="s">
        <v>229</v>
      </c>
      <c r="J52" s="311">
        <v>9596</v>
      </c>
      <c r="K52" s="459" t="s">
        <v>208</v>
      </c>
      <c r="L52" s="182"/>
    </row>
    <row r="53" spans="1:12" ht="10.15" customHeight="1">
      <c r="A53" s="317" t="s">
        <v>276</v>
      </c>
      <c r="B53" s="460">
        <v>375</v>
      </c>
      <c r="C53" s="461" t="s">
        <v>170</v>
      </c>
      <c r="D53" s="314">
        <v>444</v>
      </c>
      <c r="E53" s="315" t="s">
        <v>171</v>
      </c>
      <c r="F53" s="460">
        <v>414</v>
      </c>
      <c r="G53" s="461" t="s">
        <v>178</v>
      </c>
      <c r="H53" s="316">
        <v>474</v>
      </c>
      <c r="I53" s="315" t="s">
        <v>161</v>
      </c>
      <c r="J53" s="316">
        <v>459</v>
      </c>
      <c r="K53" s="462" t="s">
        <v>178</v>
      </c>
      <c r="L53" s="182"/>
    </row>
    <row r="54" spans="1:12" ht="10.15" customHeight="1">
      <c r="A54" s="317" t="s">
        <v>277</v>
      </c>
      <c r="B54" s="460">
        <v>2188</v>
      </c>
      <c r="C54" s="461" t="s">
        <v>192</v>
      </c>
      <c r="D54" s="314">
        <v>2178</v>
      </c>
      <c r="E54" s="315" t="s">
        <v>180</v>
      </c>
      <c r="F54" s="460">
        <v>2403</v>
      </c>
      <c r="G54" s="461" t="s">
        <v>192</v>
      </c>
      <c r="H54" s="314">
        <v>2830</v>
      </c>
      <c r="I54" s="315" t="s">
        <v>192</v>
      </c>
      <c r="J54" s="314">
        <v>2694</v>
      </c>
      <c r="K54" s="462" t="s">
        <v>192</v>
      </c>
      <c r="L54" s="182"/>
    </row>
    <row r="55" spans="1:12" ht="10.15" customHeight="1">
      <c r="A55" s="317" t="s">
        <v>278</v>
      </c>
      <c r="B55" s="460">
        <v>1639</v>
      </c>
      <c r="C55" s="461" t="s">
        <v>184</v>
      </c>
      <c r="D55" s="314">
        <v>1554</v>
      </c>
      <c r="E55" s="315" t="s">
        <v>166</v>
      </c>
      <c r="F55" s="460">
        <v>1512</v>
      </c>
      <c r="G55" s="461" t="s">
        <v>247</v>
      </c>
      <c r="H55" s="314">
        <v>1768</v>
      </c>
      <c r="I55" s="315" t="s">
        <v>232</v>
      </c>
      <c r="J55" s="314">
        <v>1655</v>
      </c>
      <c r="K55" s="462" t="s">
        <v>247</v>
      </c>
      <c r="L55" s="182"/>
    </row>
    <row r="56" spans="1:12" ht="10.15" customHeight="1">
      <c r="A56" s="317" t="s">
        <v>279</v>
      </c>
      <c r="B56" s="460">
        <v>3804</v>
      </c>
      <c r="C56" s="461" t="s">
        <v>164</v>
      </c>
      <c r="D56" s="314">
        <v>3500</v>
      </c>
      <c r="E56" s="315" t="s">
        <v>163</v>
      </c>
      <c r="F56" s="460">
        <v>3474</v>
      </c>
      <c r="G56" s="461" t="s">
        <v>163</v>
      </c>
      <c r="H56" s="314">
        <v>3666</v>
      </c>
      <c r="I56" s="315" t="s">
        <v>202</v>
      </c>
      <c r="J56" s="314">
        <v>3735</v>
      </c>
      <c r="K56" s="462" t="s">
        <v>226</v>
      </c>
      <c r="L56" s="182"/>
    </row>
    <row r="57" spans="1:12" ht="10.15" customHeight="1">
      <c r="A57" s="317" t="s">
        <v>280</v>
      </c>
      <c r="B57" s="460">
        <v>525</v>
      </c>
      <c r="C57" s="461" t="s">
        <v>167</v>
      </c>
      <c r="D57" s="314">
        <v>555</v>
      </c>
      <c r="E57" s="315" t="s">
        <v>197</v>
      </c>
      <c r="F57" s="460">
        <v>636</v>
      </c>
      <c r="G57" s="461" t="s">
        <v>162</v>
      </c>
      <c r="H57" s="316">
        <v>710</v>
      </c>
      <c r="I57" s="315" t="s">
        <v>174</v>
      </c>
      <c r="J57" s="316">
        <v>775</v>
      </c>
      <c r="K57" s="462" t="s">
        <v>176</v>
      </c>
      <c r="L57" s="182"/>
    </row>
    <row r="58" spans="1:12" ht="10.15" customHeight="1">
      <c r="A58" s="317" t="s">
        <v>281</v>
      </c>
      <c r="B58" s="460">
        <v>93</v>
      </c>
      <c r="C58" s="461" t="s">
        <v>231</v>
      </c>
      <c r="D58" s="314">
        <v>85</v>
      </c>
      <c r="E58" s="315" t="s">
        <v>162</v>
      </c>
      <c r="F58" s="460">
        <v>114</v>
      </c>
      <c r="G58" s="461" t="s">
        <v>188</v>
      </c>
      <c r="H58" s="316">
        <v>123</v>
      </c>
      <c r="I58" s="315" t="s">
        <v>206</v>
      </c>
      <c r="J58" s="316">
        <v>143</v>
      </c>
      <c r="K58" s="462" t="s">
        <v>227</v>
      </c>
      <c r="L58" s="182"/>
    </row>
    <row r="59" spans="1:12" ht="10.15" customHeight="1">
      <c r="A59" s="317" t="s">
        <v>282</v>
      </c>
      <c r="B59" s="460">
        <v>69</v>
      </c>
      <c r="C59" s="461" t="s">
        <v>161</v>
      </c>
      <c r="D59" s="314">
        <v>61</v>
      </c>
      <c r="E59" s="315" t="s">
        <v>193</v>
      </c>
      <c r="F59" s="460">
        <v>72</v>
      </c>
      <c r="G59" s="461" t="s">
        <v>168</v>
      </c>
      <c r="H59" s="316">
        <v>66</v>
      </c>
      <c r="I59" s="315" t="s">
        <v>159</v>
      </c>
      <c r="J59" s="316">
        <v>66</v>
      </c>
      <c r="K59" s="462" t="s">
        <v>171</v>
      </c>
      <c r="L59" s="182"/>
    </row>
    <row r="60" spans="1:12" ht="10.15" customHeight="1">
      <c r="A60" s="463" t="s">
        <v>356</v>
      </c>
      <c r="B60" s="460">
        <v>97</v>
      </c>
      <c r="C60" s="461" t="s">
        <v>173</v>
      </c>
      <c r="D60" s="314">
        <v>80</v>
      </c>
      <c r="E60" s="315" t="s">
        <v>170</v>
      </c>
      <c r="F60" s="460">
        <v>58</v>
      </c>
      <c r="G60" s="461" t="s">
        <v>176</v>
      </c>
      <c r="H60" s="316">
        <v>66</v>
      </c>
      <c r="I60" s="315" t="s">
        <v>178</v>
      </c>
      <c r="J60" s="316">
        <v>69</v>
      </c>
      <c r="K60" s="462" t="s">
        <v>159</v>
      </c>
      <c r="L60" s="182"/>
    </row>
    <row r="61" spans="1:12" s="183" customFormat="1" ht="10.15" customHeight="1">
      <c r="B61" s="460"/>
      <c r="C61" s="461"/>
      <c r="D61" s="314"/>
      <c r="E61" s="315"/>
      <c r="F61" s="460"/>
      <c r="G61" s="461"/>
      <c r="H61" s="316"/>
      <c r="I61" s="315"/>
      <c r="J61" s="316"/>
      <c r="K61" s="462"/>
      <c r="L61" s="182"/>
    </row>
    <row r="62" spans="1:12" ht="10.15" customHeight="1">
      <c r="A62" s="308" t="s">
        <v>234</v>
      </c>
      <c r="B62" s="457">
        <v>973</v>
      </c>
      <c r="C62" s="458" t="s">
        <v>173</v>
      </c>
      <c r="D62" s="311">
        <v>853</v>
      </c>
      <c r="E62" s="312" t="s">
        <v>168</v>
      </c>
      <c r="F62" s="457">
        <v>988</v>
      </c>
      <c r="G62" s="458" t="s">
        <v>177</v>
      </c>
      <c r="H62" s="311">
        <v>1031</v>
      </c>
      <c r="I62" s="312" t="s">
        <v>177</v>
      </c>
      <c r="J62" s="311">
        <v>1007</v>
      </c>
      <c r="K62" s="459" t="s">
        <v>168</v>
      </c>
      <c r="L62" s="182"/>
    </row>
    <row r="63" spans="1:12" ht="10.15" customHeight="1">
      <c r="A63" s="80" t="s">
        <v>148</v>
      </c>
      <c r="B63" s="460">
        <v>23</v>
      </c>
      <c r="C63" s="461" t="s">
        <v>168</v>
      </c>
      <c r="D63" s="314">
        <v>28</v>
      </c>
      <c r="E63" s="315" t="s">
        <v>170</v>
      </c>
      <c r="F63" s="460">
        <v>31</v>
      </c>
      <c r="G63" s="461" t="s">
        <v>208</v>
      </c>
      <c r="H63" s="316">
        <v>22</v>
      </c>
      <c r="I63" s="315" t="s">
        <v>177</v>
      </c>
      <c r="J63" s="316">
        <v>35</v>
      </c>
      <c r="K63" s="462" t="s">
        <v>196</v>
      </c>
      <c r="L63" s="182"/>
    </row>
    <row r="64" spans="1:12" ht="10.15" customHeight="1">
      <c r="A64" s="80" t="s">
        <v>147</v>
      </c>
      <c r="B64" s="460">
        <v>621</v>
      </c>
      <c r="C64" s="461" t="s">
        <v>173</v>
      </c>
      <c r="D64" s="314">
        <v>497</v>
      </c>
      <c r="E64" s="315" t="s">
        <v>175</v>
      </c>
      <c r="F64" s="460">
        <v>626</v>
      </c>
      <c r="G64" s="461" t="s">
        <v>192</v>
      </c>
      <c r="H64" s="316">
        <v>692</v>
      </c>
      <c r="I64" s="315" t="s">
        <v>192</v>
      </c>
      <c r="J64" s="316">
        <v>606</v>
      </c>
      <c r="K64" s="462" t="s">
        <v>175</v>
      </c>
      <c r="L64" s="182"/>
    </row>
    <row r="65" spans="1:13" ht="10.15" customHeight="1">
      <c r="A65" s="80" t="s">
        <v>149</v>
      </c>
      <c r="B65" s="460">
        <v>31</v>
      </c>
      <c r="C65" s="461" t="s">
        <v>174</v>
      </c>
      <c r="D65" s="314">
        <v>20</v>
      </c>
      <c r="E65" s="315" t="s">
        <v>175</v>
      </c>
      <c r="F65" s="460">
        <v>28</v>
      </c>
      <c r="G65" s="461" t="s">
        <v>182</v>
      </c>
      <c r="H65" s="316">
        <v>16</v>
      </c>
      <c r="I65" s="315" t="s">
        <v>179</v>
      </c>
      <c r="J65" s="316">
        <v>24</v>
      </c>
      <c r="K65" s="462" t="s">
        <v>222</v>
      </c>
      <c r="L65" s="182"/>
    </row>
    <row r="66" spans="1:13" ht="10.15" customHeight="1">
      <c r="A66" s="80" t="s">
        <v>150</v>
      </c>
      <c r="B66" s="460">
        <v>298</v>
      </c>
      <c r="C66" s="461" t="s">
        <v>165</v>
      </c>
      <c r="D66" s="314">
        <v>308</v>
      </c>
      <c r="E66" s="315" t="s">
        <v>168</v>
      </c>
      <c r="F66" s="460">
        <v>303</v>
      </c>
      <c r="G66" s="461" t="s">
        <v>177</v>
      </c>
      <c r="H66" s="316">
        <v>301</v>
      </c>
      <c r="I66" s="315" t="s">
        <v>177</v>
      </c>
      <c r="J66" s="316">
        <v>342</v>
      </c>
      <c r="K66" s="462" t="s">
        <v>159</v>
      </c>
      <c r="L66" s="182"/>
    </row>
    <row r="67" spans="1:13" ht="10.15" customHeight="1">
      <c r="B67" s="460"/>
      <c r="C67" s="461"/>
      <c r="D67" s="314"/>
      <c r="E67" s="315"/>
      <c r="F67" s="460"/>
      <c r="G67" s="461"/>
      <c r="H67" s="316"/>
      <c r="I67" s="315"/>
      <c r="J67" s="316"/>
      <c r="K67" s="462"/>
      <c r="L67" s="182"/>
    </row>
    <row r="68" spans="1:13" s="120" customFormat="1" ht="10.15" customHeight="1">
      <c r="A68" s="310" t="s">
        <v>235</v>
      </c>
      <c r="B68" s="457">
        <v>30754</v>
      </c>
      <c r="C68" s="458" t="s">
        <v>203</v>
      </c>
      <c r="D68" s="311">
        <v>32726</v>
      </c>
      <c r="E68" s="312" t="s">
        <v>203</v>
      </c>
      <c r="F68" s="457">
        <v>33215</v>
      </c>
      <c r="G68" s="458" t="s">
        <v>178</v>
      </c>
      <c r="H68" s="311">
        <v>33394</v>
      </c>
      <c r="I68" s="312" t="s">
        <v>170</v>
      </c>
      <c r="J68" s="311">
        <v>31784</v>
      </c>
      <c r="K68" s="459" t="s">
        <v>203</v>
      </c>
      <c r="L68" s="182"/>
      <c r="M68" s="319"/>
    </row>
    <row r="69" spans="1:13" ht="10.15" customHeight="1">
      <c r="A69" s="320" t="s">
        <v>107</v>
      </c>
      <c r="B69" s="460">
        <v>75</v>
      </c>
      <c r="C69" s="461" t="s">
        <v>185</v>
      </c>
      <c r="D69" s="314">
        <v>74</v>
      </c>
      <c r="E69" s="315" t="s">
        <v>187</v>
      </c>
      <c r="F69" s="460">
        <v>101</v>
      </c>
      <c r="G69" s="461" t="s">
        <v>217</v>
      </c>
      <c r="H69" s="316">
        <v>92</v>
      </c>
      <c r="I69" s="315" t="s">
        <v>211</v>
      </c>
      <c r="J69" s="316">
        <v>71</v>
      </c>
      <c r="K69" s="462" t="s">
        <v>227</v>
      </c>
      <c r="L69" s="182"/>
    </row>
    <row r="70" spans="1:13" ht="10.15" customHeight="1">
      <c r="A70" s="320" t="s">
        <v>98</v>
      </c>
      <c r="B70" s="460">
        <v>207</v>
      </c>
      <c r="C70" s="461" t="s">
        <v>187</v>
      </c>
      <c r="D70" s="314">
        <v>209</v>
      </c>
      <c r="E70" s="315" t="s">
        <v>197</v>
      </c>
      <c r="F70" s="460">
        <v>199</v>
      </c>
      <c r="G70" s="461" t="s">
        <v>188</v>
      </c>
      <c r="H70" s="316">
        <v>237</v>
      </c>
      <c r="I70" s="315" t="s">
        <v>176</v>
      </c>
      <c r="J70" s="316">
        <v>196</v>
      </c>
      <c r="K70" s="462" t="s">
        <v>217</v>
      </c>
      <c r="L70" s="182"/>
    </row>
    <row r="71" spans="1:13" ht="10.15" customHeight="1">
      <c r="A71" s="320" t="s">
        <v>123</v>
      </c>
      <c r="B71" s="460">
        <v>358</v>
      </c>
      <c r="C71" s="461" t="s">
        <v>215</v>
      </c>
      <c r="D71" s="314">
        <v>408</v>
      </c>
      <c r="E71" s="315" t="s">
        <v>221</v>
      </c>
      <c r="F71" s="460">
        <v>423</v>
      </c>
      <c r="G71" s="461" t="s">
        <v>207</v>
      </c>
      <c r="H71" s="316">
        <v>387</v>
      </c>
      <c r="I71" s="315" t="s">
        <v>206</v>
      </c>
      <c r="J71" s="316">
        <v>412</v>
      </c>
      <c r="K71" s="462" t="s">
        <v>218</v>
      </c>
      <c r="L71" s="182"/>
    </row>
    <row r="72" spans="1:13" ht="10.15" customHeight="1">
      <c r="A72" s="320" t="s">
        <v>100</v>
      </c>
      <c r="B72" s="460">
        <v>162</v>
      </c>
      <c r="C72" s="461" t="s">
        <v>160</v>
      </c>
      <c r="D72" s="314">
        <v>196</v>
      </c>
      <c r="E72" s="315" t="s">
        <v>168</v>
      </c>
      <c r="F72" s="460">
        <v>286</v>
      </c>
      <c r="G72" s="461" t="s">
        <v>173</v>
      </c>
      <c r="H72" s="316">
        <v>226</v>
      </c>
      <c r="I72" s="315" t="s">
        <v>192</v>
      </c>
      <c r="J72" s="316">
        <v>201</v>
      </c>
      <c r="K72" s="462" t="s">
        <v>175</v>
      </c>
      <c r="L72" s="182"/>
    </row>
    <row r="73" spans="1:13" ht="10.15" customHeight="1">
      <c r="A73" s="320" t="s">
        <v>124</v>
      </c>
      <c r="B73" s="460">
        <v>39</v>
      </c>
      <c r="C73" s="461" t="s">
        <v>216</v>
      </c>
      <c r="D73" s="314">
        <v>86</v>
      </c>
      <c r="E73" s="315" t="s">
        <v>197</v>
      </c>
      <c r="F73" s="460">
        <v>63</v>
      </c>
      <c r="G73" s="461" t="s">
        <v>174</v>
      </c>
      <c r="H73" s="316">
        <v>81</v>
      </c>
      <c r="I73" s="315" t="s">
        <v>187</v>
      </c>
      <c r="J73" s="316">
        <v>68</v>
      </c>
      <c r="K73" s="462" t="s">
        <v>170</v>
      </c>
      <c r="L73" s="182"/>
    </row>
    <row r="74" spans="1:13" ht="10.15" customHeight="1">
      <c r="A74" s="320" t="s">
        <v>125</v>
      </c>
      <c r="B74" s="460">
        <v>260</v>
      </c>
      <c r="C74" s="461" t="s">
        <v>237</v>
      </c>
      <c r="D74" s="314">
        <v>313</v>
      </c>
      <c r="E74" s="315" t="s">
        <v>210</v>
      </c>
      <c r="F74" s="460">
        <v>270</v>
      </c>
      <c r="G74" s="461" t="s">
        <v>210</v>
      </c>
      <c r="H74" s="316">
        <v>295</v>
      </c>
      <c r="I74" s="315" t="s">
        <v>210</v>
      </c>
      <c r="J74" s="316">
        <v>340</v>
      </c>
      <c r="K74" s="462" t="s">
        <v>210</v>
      </c>
      <c r="L74" s="182"/>
    </row>
    <row r="75" spans="1:13" ht="10.15" customHeight="1">
      <c r="A75" s="320" t="s">
        <v>126</v>
      </c>
      <c r="B75" s="460">
        <v>310</v>
      </c>
      <c r="C75" s="461" t="s">
        <v>186</v>
      </c>
      <c r="D75" s="314">
        <v>356</v>
      </c>
      <c r="E75" s="315" t="s">
        <v>185</v>
      </c>
      <c r="F75" s="460">
        <v>358</v>
      </c>
      <c r="G75" s="461" t="s">
        <v>216</v>
      </c>
      <c r="H75" s="316">
        <v>342</v>
      </c>
      <c r="I75" s="315" t="s">
        <v>227</v>
      </c>
      <c r="J75" s="316">
        <v>380</v>
      </c>
      <c r="K75" s="462" t="s">
        <v>179</v>
      </c>
      <c r="L75" s="182"/>
    </row>
    <row r="76" spans="1:13" ht="10.15" customHeight="1">
      <c r="A76" s="320" t="s">
        <v>101</v>
      </c>
      <c r="B76" s="460">
        <v>63</v>
      </c>
      <c r="C76" s="461" t="s">
        <v>199</v>
      </c>
      <c r="D76" s="314">
        <v>68</v>
      </c>
      <c r="E76" s="315" t="s">
        <v>259</v>
      </c>
      <c r="F76" s="460">
        <v>72</v>
      </c>
      <c r="G76" s="461" t="s">
        <v>200</v>
      </c>
      <c r="H76" s="316">
        <v>60</v>
      </c>
      <c r="I76" s="315" t="s">
        <v>212</v>
      </c>
      <c r="J76" s="316">
        <v>58</v>
      </c>
      <c r="K76" s="462" t="s">
        <v>194</v>
      </c>
      <c r="L76" s="182"/>
    </row>
    <row r="77" spans="1:13" ht="10.15" customHeight="1">
      <c r="A77" s="320" t="s">
        <v>266</v>
      </c>
      <c r="B77" s="460">
        <v>1053</v>
      </c>
      <c r="C77" s="461" t="s">
        <v>193</v>
      </c>
      <c r="D77" s="314">
        <v>1179</v>
      </c>
      <c r="E77" s="315" t="s">
        <v>192</v>
      </c>
      <c r="F77" s="460">
        <v>1244</v>
      </c>
      <c r="G77" s="461" t="s">
        <v>193</v>
      </c>
      <c r="H77" s="314">
        <v>1014</v>
      </c>
      <c r="I77" s="315" t="s">
        <v>165</v>
      </c>
      <c r="J77" s="314">
        <v>978</v>
      </c>
      <c r="K77" s="462" t="s">
        <v>180</v>
      </c>
      <c r="L77" s="182"/>
    </row>
    <row r="78" spans="1:13" ht="10.15" customHeight="1">
      <c r="A78" s="320" t="s">
        <v>102</v>
      </c>
      <c r="B78" s="460">
        <v>3349</v>
      </c>
      <c r="C78" s="461" t="s">
        <v>199</v>
      </c>
      <c r="D78" s="314">
        <v>3766</v>
      </c>
      <c r="E78" s="315" t="s">
        <v>194</v>
      </c>
      <c r="F78" s="460">
        <v>4256</v>
      </c>
      <c r="G78" s="461" t="s">
        <v>163</v>
      </c>
      <c r="H78" s="314">
        <v>4460</v>
      </c>
      <c r="I78" s="315" t="s">
        <v>202</v>
      </c>
      <c r="J78" s="314">
        <v>3982</v>
      </c>
      <c r="K78" s="462" t="s">
        <v>226</v>
      </c>
      <c r="L78" s="182"/>
    </row>
    <row r="79" spans="1:13" s="183" customFormat="1" ht="10.15" customHeight="1">
      <c r="A79" s="464" t="s">
        <v>358</v>
      </c>
      <c r="B79" s="465">
        <v>253</v>
      </c>
      <c r="C79" s="461" t="s">
        <v>201</v>
      </c>
      <c r="D79" s="314">
        <v>282</v>
      </c>
      <c r="E79" s="315" t="s">
        <v>201</v>
      </c>
      <c r="F79" s="460">
        <v>259</v>
      </c>
      <c r="G79" s="461" t="s">
        <v>213</v>
      </c>
      <c r="H79" s="314">
        <v>311</v>
      </c>
      <c r="I79" s="315" t="s">
        <v>213</v>
      </c>
      <c r="J79" s="314">
        <v>274</v>
      </c>
      <c r="K79" s="462" t="s">
        <v>170</v>
      </c>
      <c r="L79" s="182"/>
    </row>
    <row r="80" spans="1:13" s="183" customFormat="1" ht="10.15" customHeight="1">
      <c r="A80" s="464" t="s">
        <v>359</v>
      </c>
      <c r="B80" s="465">
        <v>480</v>
      </c>
      <c r="C80" s="461" t="s">
        <v>241</v>
      </c>
      <c r="D80" s="314">
        <v>542</v>
      </c>
      <c r="E80" s="315" t="s">
        <v>245</v>
      </c>
      <c r="F80" s="460">
        <v>631</v>
      </c>
      <c r="G80" s="461" t="s">
        <v>249</v>
      </c>
      <c r="H80" s="314">
        <v>754</v>
      </c>
      <c r="I80" s="315" t="s">
        <v>244</v>
      </c>
      <c r="J80" s="314">
        <v>572</v>
      </c>
      <c r="K80" s="462" t="s">
        <v>240</v>
      </c>
      <c r="L80" s="182"/>
    </row>
    <row r="81" spans="1:12" s="183" customFormat="1" ht="10.15" customHeight="1">
      <c r="A81" s="464" t="s">
        <v>360</v>
      </c>
      <c r="B81" s="465">
        <v>202</v>
      </c>
      <c r="C81" s="461" t="s">
        <v>244</v>
      </c>
      <c r="D81" s="314">
        <v>269</v>
      </c>
      <c r="E81" s="315" t="s">
        <v>248</v>
      </c>
      <c r="F81" s="460">
        <v>352</v>
      </c>
      <c r="G81" s="461" t="s">
        <v>183</v>
      </c>
      <c r="H81" s="314">
        <v>381</v>
      </c>
      <c r="I81" s="315" t="s">
        <v>163</v>
      </c>
      <c r="J81" s="314">
        <v>323</v>
      </c>
      <c r="K81" s="462" t="s">
        <v>259</v>
      </c>
      <c r="L81" s="182"/>
    </row>
    <row r="82" spans="1:12" s="183" customFormat="1" ht="10.15" customHeight="1">
      <c r="A82" s="464" t="s">
        <v>361</v>
      </c>
      <c r="B82" s="465">
        <v>76</v>
      </c>
      <c r="C82" s="461" t="s">
        <v>242</v>
      </c>
      <c r="D82" s="314">
        <v>79</v>
      </c>
      <c r="E82" s="315" t="s">
        <v>252</v>
      </c>
      <c r="F82" s="460">
        <v>101</v>
      </c>
      <c r="G82" s="461" t="s">
        <v>246</v>
      </c>
      <c r="H82" s="314">
        <v>119</v>
      </c>
      <c r="I82" s="315" t="s">
        <v>240</v>
      </c>
      <c r="J82" s="314">
        <v>89</v>
      </c>
      <c r="K82" s="462" t="s">
        <v>244</v>
      </c>
      <c r="L82" s="182"/>
    </row>
    <row r="83" spans="1:12" s="183" customFormat="1" ht="10.15" customHeight="1">
      <c r="A83" s="464" t="s">
        <v>362</v>
      </c>
      <c r="B83" s="465">
        <v>540</v>
      </c>
      <c r="C83" s="461" t="s">
        <v>163</v>
      </c>
      <c r="D83" s="314">
        <v>592</v>
      </c>
      <c r="E83" s="315" t="s">
        <v>200</v>
      </c>
      <c r="F83" s="460">
        <v>632</v>
      </c>
      <c r="G83" s="461" t="s">
        <v>195</v>
      </c>
      <c r="H83" s="314">
        <v>600</v>
      </c>
      <c r="I83" s="315" t="s">
        <v>200</v>
      </c>
      <c r="J83" s="314">
        <v>627</v>
      </c>
      <c r="K83" s="462" t="s">
        <v>184</v>
      </c>
      <c r="L83" s="182"/>
    </row>
    <row r="84" spans="1:12" s="183" customFormat="1" ht="10.15" customHeight="1">
      <c r="A84" s="464" t="s">
        <v>363</v>
      </c>
      <c r="B84" s="465">
        <v>355</v>
      </c>
      <c r="C84" s="461" t="s">
        <v>193</v>
      </c>
      <c r="D84" s="314">
        <v>396</v>
      </c>
      <c r="E84" s="315" t="s">
        <v>173</v>
      </c>
      <c r="F84" s="460">
        <v>426</v>
      </c>
      <c r="G84" s="461" t="s">
        <v>225</v>
      </c>
      <c r="H84" s="314">
        <v>441</v>
      </c>
      <c r="I84" s="315" t="s">
        <v>165</v>
      </c>
      <c r="J84" s="314">
        <v>370</v>
      </c>
      <c r="K84" s="462" t="s">
        <v>225</v>
      </c>
      <c r="L84" s="182"/>
    </row>
    <row r="85" spans="1:12" s="183" customFormat="1" ht="10.15" customHeight="1">
      <c r="A85" s="464" t="s">
        <v>364</v>
      </c>
      <c r="B85" s="465">
        <v>634</v>
      </c>
      <c r="C85" s="461" t="s">
        <v>259</v>
      </c>
      <c r="D85" s="314">
        <v>687</v>
      </c>
      <c r="E85" s="315" t="s">
        <v>163</v>
      </c>
      <c r="F85" s="460">
        <v>789</v>
      </c>
      <c r="G85" s="461" t="s">
        <v>239</v>
      </c>
      <c r="H85" s="314">
        <v>746</v>
      </c>
      <c r="I85" s="315" t="s">
        <v>202</v>
      </c>
      <c r="J85" s="314">
        <v>698</v>
      </c>
      <c r="K85" s="462" t="s">
        <v>194</v>
      </c>
      <c r="L85" s="182"/>
    </row>
    <row r="86" spans="1:12" s="183" customFormat="1" ht="10.15" customHeight="1">
      <c r="A86" s="464" t="s">
        <v>365</v>
      </c>
      <c r="B86" s="465">
        <v>263</v>
      </c>
      <c r="C86" s="461" t="s">
        <v>224</v>
      </c>
      <c r="D86" s="314">
        <v>251</v>
      </c>
      <c r="E86" s="315" t="s">
        <v>232</v>
      </c>
      <c r="F86" s="460">
        <v>287</v>
      </c>
      <c r="G86" s="461" t="s">
        <v>213</v>
      </c>
      <c r="H86" s="314">
        <v>304</v>
      </c>
      <c r="I86" s="315" t="s">
        <v>209</v>
      </c>
      <c r="J86" s="314">
        <v>303</v>
      </c>
      <c r="K86" s="462" t="s">
        <v>225</v>
      </c>
      <c r="L86" s="182"/>
    </row>
    <row r="87" spans="1:12" s="183" customFormat="1" ht="10.15" customHeight="1">
      <c r="A87" s="464" t="s">
        <v>366</v>
      </c>
      <c r="B87" s="145">
        <v>450</v>
      </c>
      <c r="C87" s="461" t="s">
        <v>198</v>
      </c>
      <c r="D87" s="314">
        <v>565</v>
      </c>
      <c r="E87" s="315" t="s">
        <v>198</v>
      </c>
      <c r="F87" s="460">
        <v>644</v>
      </c>
      <c r="G87" s="461" t="s">
        <v>164</v>
      </c>
      <c r="H87" s="314">
        <v>688</v>
      </c>
      <c r="I87" s="315" t="s">
        <v>259</v>
      </c>
      <c r="J87" s="314">
        <v>644</v>
      </c>
      <c r="K87" s="462" t="s">
        <v>199</v>
      </c>
      <c r="L87" s="182"/>
    </row>
    <row r="88" spans="1:12" s="183" customFormat="1" ht="10.15" customHeight="1">
      <c r="A88" s="322" t="s">
        <v>151</v>
      </c>
      <c r="B88" s="145">
        <v>96</v>
      </c>
      <c r="C88" s="461" t="s">
        <v>232</v>
      </c>
      <c r="D88" s="314">
        <v>103</v>
      </c>
      <c r="E88" s="315" t="s">
        <v>166</v>
      </c>
      <c r="F88" s="460">
        <v>135</v>
      </c>
      <c r="G88" s="461" t="s">
        <v>184</v>
      </c>
      <c r="H88" s="314">
        <v>116</v>
      </c>
      <c r="I88" s="315" t="s">
        <v>195</v>
      </c>
      <c r="J88" s="314">
        <v>82</v>
      </c>
      <c r="K88" s="462" t="s">
        <v>173</v>
      </c>
      <c r="L88" s="182"/>
    </row>
    <row r="89" spans="1:12" s="183" customFormat="1" ht="10.15" customHeight="1">
      <c r="A89" s="320" t="s">
        <v>127</v>
      </c>
      <c r="B89" s="460">
        <v>101</v>
      </c>
      <c r="C89" s="461" t="s">
        <v>182</v>
      </c>
      <c r="D89" s="314">
        <v>70</v>
      </c>
      <c r="E89" s="315" t="s">
        <v>250</v>
      </c>
      <c r="F89" s="460">
        <v>98</v>
      </c>
      <c r="G89" s="461" t="s">
        <v>218</v>
      </c>
      <c r="H89" s="316">
        <v>76</v>
      </c>
      <c r="I89" s="315" t="s">
        <v>204</v>
      </c>
      <c r="J89" s="316">
        <v>88</v>
      </c>
      <c r="K89" s="462" t="s">
        <v>250</v>
      </c>
      <c r="L89" s="182"/>
    </row>
    <row r="90" spans="1:12" s="183" customFormat="1" ht="10.15" customHeight="1">
      <c r="A90" s="320" t="s">
        <v>108</v>
      </c>
      <c r="B90" s="460">
        <v>1</v>
      </c>
      <c r="C90" s="461" t="s">
        <v>210</v>
      </c>
      <c r="D90" s="314">
        <v>2</v>
      </c>
      <c r="E90" s="315" t="s">
        <v>210</v>
      </c>
      <c r="F90" s="460">
        <v>1</v>
      </c>
      <c r="G90" s="461" t="s">
        <v>210</v>
      </c>
      <c r="H90" s="316" t="s">
        <v>357</v>
      </c>
      <c r="I90" s="315"/>
      <c r="J90" s="316" t="s">
        <v>357</v>
      </c>
      <c r="K90" s="462"/>
      <c r="L90" s="182"/>
    </row>
    <row r="91" spans="1:12" s="183" customFormat="1" ht="10.15" customHeight="1">
      <c r="A91" s="320" t="s">
        <v>81</v>
      </c>
      <c r="B91" s="460">
        <v>13</v>
      </c>
      <c r="C91" s="461" t="s">
        <v>220</v>
      </c>
      <c r="D91" s="314">
        <v>46</v>
      </c>
      <c r="E91" s="315" t="s">
        <v>171</v>
      </c>
      <c r="F91" s="460">
        <v>35</v>
      </c>
      <c r="G91" s="461" t="s">
        <v>188</v>
      </c>
      <c r="H91" s="316">
        <v>34</v>
      </c>
      <c r="I91" s="315" t="s">
        <v>170</v>
      </c>
      <c r="J91" s="316">
        <v>36</v>
      </c>
      <c r="K91" s="462" t="s">
        <v>203</v>
      </c>
      <c r="L91" s="182"/>
    </row>
    <row r="92" spans="1:12" s="183" customFormat="1" ht="10.15" customHeight="1">
      <c r="A92" s="323" t="s">
        <v>322</v>
      </c>
      <c r="B92" s="460">
        <v>563</v>
      </c>
      <c r="C92" s="461" t="s">
        <v>176</v>
      </c>
      <c r="D92" s="314">
        <v>566</v>
      </c>
      <c r="E92" s="315" t="s">
        <v>176</v>
      </c>
      <c r="F92" s="460">
        <v>531</v>
      </c>
      <c r="G92" s="461" t="s">
        <v>211</v>
      </c>
      <c r="H92" s="316">
        <v>527</v>
      </c>
      <c r="I92" s="315" t="s">
        <v>170</v>
      </c>
      <c r="J92" s="316">
        <v>563</v>
      </c>
      <c r="K92" s="462" t="s">
        <v>167</v>
      </c>
      <c r="L92" s="182"/>
    </row>
    <row r="93" spans="1:12" s="183" customFormat="1" ht="10.15" customHeight="1">
      <c r="A93" s="323" t="s">
        <v>297</v>
      </c>
      <c r="B93" s="460" t="s">
        <v>357</v>
      </c>
      <c r="C93" s="461"/>
      <c r="D93" s="314">
        <v>17</v>
      </c>
      <c r="E93" s="315" t="s">
        <v>250</v>
      </c>
      <c r="F93" s="460">
        <v>1392</v>
      </c>
      <c r="G93" s="461" t="s">
        <v>251</v>
      </c>
      <c r="H93" s="314">
        <v>2345</v>
      </c>
      <c r="I93" s="315" t="s">
        <v>251</v>
      </c>
      <c r="J93" s="314">
        <v>2375</v>
      </c>
      <c r="K93" s="462" t="s">
        <v>205</v>
      </c>
      <c r="L93" s="182"/>
    </row>
    <row r="94" spans="1:12" s="183" customFormat="1" ht="10.15" customHeight="1">
      <c r="A94" s="323" t="s">
        <v>299</v>
      </c>
      <c r="B94" s="460" t="s">
        <v>357</v>
      </c>
      <c r="C94" s="461"/>
      <c r="D94" s="314">
        <v>50</v>
      </c>
      <c r="E94" s="315" t="s">
        <v>161</v>
      </c>
      <c r="F94" s="460">
        <v>488</v>
      </c>
      <c r="G94" s="461" t="s">
        <v>188</v>
      </c>
      <c r="H94" s="314">
        <v>1391</v>
      </c>
      <c r="I94" s="315" t="s">
        <v>182</v>
      </c>
      <c r="J94" s="314">
        <v>1749</v>
      </c>
      <c r="K94" s="462" t="s">
        <v>216</v>
      </c>
      <c r="L94" s="182"/>
    </row>
    <row r="95" spans="1:12" ht="10.15" customHeight="1">
      <c r="A95" s="323" t="s">
        <v>109</v>
      </c>
      <c r="B95" s="460">
        <v>9</v>
      </c>
      <c r="C95" s="461" t="s">
        <v>210</v>
      </c>
      <c r="D95" s="314">
        <v>8</v>
      </c>
      <c r="E95" s="315" t="s">
        <v>210</v>
      </c>
      <c r="F95" s="460">
        <v>11</v>
      </c>
      <c r="G95" s="461" t="s">
        <v>210</v>
      </c>
      <c r="H95" s="316">
        <v>5</v>
      </c>
      <c r="I95" s="315" t="s">
        <v>210</v>
      </c>
      <c r="J95" s="316">
        <v>3</v>
      </c>
      <c r="K95" s="462" t="s">
        <v>210</v>
      </c>
      <c r="L95" s="182"/>
    </row>
    <row r="96" spans="1:12" ht="10.15" customHeight="1">
      <c r="A96" s="320" t="s">
        <v>110</v>
      </c>
      <c r="B96" s="460">
        <v>2</v>
      </c>
      <c r="C96" s="461" t="s">
        <v>209</v>
      </c>
      <c r="D96" s="314">
        <v>8</v>
      </c>
      <c r="E96" s="315" t="s">
        <v>160</v>
      </c>
      <c r="F96" s="460">
        <v>3</v>
      </c>
      <c r="G96" s="461" t="s">
        <v>178</v>
      </c>
      <c r="H96" s="316">
        <v>4</v>
      </c>
      <c r="I96" s="315" t="s">
        <v>222</v>
      </c>
      <c r="J96" s="316">
        <v>2</v>
      </c>
      <c r="K96" s="462" t="s">
        <v>233</v>
      </c>
      <c r="L96" s="182"/>
    </row>
    <row r="97" spans="1:12" ht="10.15" customHeight="1">
      <c r="A97" s="320" t="s">
        <v>103</v>
      </c>
      <c r="B97" s="460">
        <v>2173</v>
      </c>
      <c r="C97" s="461" t="s">
        <v>164</v>
      </c>
      <c r="D97" s="314">
        <v>2334</v>
      </c>
      <c r="E97" s="315" t="s">
        <v>239</v>
      </c>
      <c r="F97" s="460">
        <v>2442</v>
      </c>
      <c r="G97" s="461" t="s">
        <v>164</v>
      </c>
      <c r="H97" s="314">
        <v>2392</v>
      </c>
      <c r="I97" s="315" t="s">
        <v>239</v>
      </c>
      <c r="J97" s="314">
        <v>2265</v>
      </c>
      <c r="K97" s="462" t="s">
        <v>194</v>
      </c>
      <c r="L97" s="182"/>
    </row>
    <row r="98" spans="1:12" ht="10.15" customHeight="1">
      <c r="A98" s="463" t="s">
        <v>358</v>
      </c>
      <c r="B98" s="460">
        <v>695</v>
      </c>
      <c r="C98" s="461" t="s">
        <v>194</v>
      </c>
      <c r="D98" s="314">
        <v>760</v>
      </c>
      <c r="E98" s="315" t="s">
        <v>195</v>
      </c>
      <c r="F98" s="460">
        <v>837</v>
      </c>
      <c r="G98" s="461" t="s">
        <v>163</v>
      </c>
      <c r="H98" s="314">
        <v>728</v>
      </c>
      <c r="I98" s="315" t="s">
        <v>194</v>
      </c>
      <c r="J98" s="314">
        <v>670</v>
      </c>
      <c r="K98" s="462" t="s">
        <v>214</v>
      </c>
      <c r="L98" s="182"/>
    </row>
    <row r="99" spans="1:12" ht="10.15" customHeight="1">
      <c r="A99" s="463" t="s">
        <v>359</v>
      </c>
      <c r="B99" s="460">
        <v>248</v>
      </c>
      <c r="C99" s="461" t="s">
        <v>241</v>
      </c>
      <c r="D99" s="314">
        <v>244</v>
      </c>
      <c r="E99" s="315" t="s">
        <v>252</v>
      </c>
      <c r="F99" s="460">
        <v>289</v>
      </c>
      <c r="G99" s="461" t="s">
        <v>252</v>
      </c>
      <c r="H99" s="314">
        <v>254</v>
      </c>
      <c r="I99" s="315" t="s">
        <v>240</v>
      </c>
      <c r="J99" s="314">
        <v>241</v>
      </c>
      <c r="K99" s="462" t="s">
        <v>241</v>
      </c>
      <c r="L99" s="182"/>
    </row>
    <row r="100" spans="1:12" ht="10.15" customHeight="1">
      <c r="A100" s="463" t="s">
        <v>360</v>
      </c>
      <c r="B100" s="460">
        <v>272</v>
      </c>
      <c r="C100" s="461" t="s">
        <v>245</v>
      </c>
      <c r="D100" s="314">
        <v>294</v>
      </c>
      <c r="E100" s="315" t="s">
        <v>238</v>
      </c>
      <c r="F100" s="460">
        <v>325</v>
      </c>
      <c r="G100" s="461" t="s">
        <v>219</v>
      </c>
      <c r="H100" s="314">
        <v>289</v>
      </c>
      <c r="I100" s="315" t="s">
        <v>183</v>
      </c>
      <c r="J100" s="314">
        <v>303</v>
      </c>
      <c r="K100" s="462" t="s">
        <v>244</v>
      </c>
      <c r="L100" s="182"/>
    </row>
    <row r="101" spans="1:12" s="183" customFormat="1" ht="10.15" customHeight="1">
      <c r="A101" s="463" t="s">
        <v>362</v>
      </c>
      <c r="B101" s="460">
        <v>106</v>
      </c>
      <c r="C101" s="461" t="s">
        <v>213</v>
      </c>
      <c r="D101" s="314">
        <v>156</v>
      </c>
      <c r="E101" s="315" t="s">
        <v>232</v>
      </c>
      <c r="F101" s="460">
        <v>160</v>
      </c>
      <c r="G101" s="461" t="s">
        <v>253</v>
      </c>
      <c r="H101" s="314">
        <v>161</v>
      </c>
      <c r="I101" s="315" t="s">
        <v>201</v>
      </c>
      <c r="J101" s="314">
        <v>213</v>
      </c>
      <c r="K101" s="462" t="s">
        <v>208</v>
      </c>
      <c r="L101" s="182"/>
    </row>
    <row r="102" spans="1:12" s="183" customFormat="1" ht="10.15" customHeight="1">
      <c r="A102" s="463" t="s">
        <v>364</v>
      </c>
      <c r="B102" s="460">
        <v>628</v>
      </c>
      <c r="C102" s="461" t="s">
        <v>219</v>
      </c>
      <c r="D102" s="314">
        <v>680</v>
      </c>
      <c r="E102" s="315" t="s">
        <v>198</v>
      </c>
      <c r="F102" s="460">
        <v>630</v>
      </c>
      <c r="G102" s="461" t="s">
        <v>198</v>
      </c>
      <c r="H102" s="314">
        <v>733</v>
      </c>
      <c r="I102" s="315" t="s">
        <v>220</v>
      </c>
      <c r="J102" s="314">
        <v>609</v>
      </c>
      <c r="K102" s="462" t="s">
        <v>230</v>
      </c>
      <c r="L102" s="182"/>
    </row>
    <row r="103" spans="1:12" s="183" customFormat="1" ht="10.15" customHeight="1">
      <c r="A103" s="463" t="s">
        <v>151</v>
      </c>
      <c r="B103" s="460">
        <v>224</v>
      </c>
      <c r="C103" s="461" t="s">
        <v>192</v>
      </c>
      <c r="D103" s="314">
        <v>200</v>
      </c>
      <c r="E103" s="315" t="s">
        <v>173</v>
      </c>
      <c r="F103" s="460">
        <v>201</v>
      </c>
      <c r="G103" s="461" t="s">
        <v>193</v>
      </c>
      <c r="H103" s="314">
        <v>227</v>
      </c>
      <c r="I103" s="315" t="s">
        <v>165</v>
      </c>
      <c r="J103" s="314">
        <v>229</v>
      </c>
      <c r="K103" s="462" t="s">
        <v>192</v>
      </c>
      <c r="L103" s="182"/>
    </row>
    <row r="104" spans="1:12" s="183" customFormat="1" ht="10.15" customHeight="1">
      <c r="A104" s="320" t="s">
        <v>254</v>
      </c>
      <c r="B104" s="460">
        <v>1281</v>
      </c>
      <c r="C104" s="461" t="s">
        <v>160</v>
      </c>
      <c r="D104" s="314">
        <v>1311</v>
      </c>
      <c r="E104" s="315" t="s">
        <v>168</v>
      </c>
      <c r="F104" s="460">
        <v>1401</v>
      </c>
      <c r="G104" s="461" t="s">
        <v>175</v>
      </c>
      <c r="H104" s="314">
        <v>1626</v>
      </c>
      <c r="I104" s="315" t="s">
        <v>168</v>
      </c>
      <c r="J104" s="314">
        <v>1327</v>
      </c>
      <c r="K104" s="462" t="s">
        <v>161</v>
      </c>
      <c r="L104" s="182"/>
    </row>
    <row r="105" spans="1:12" s="183" customFormat="1" ht="10.15" customHeight="1">
      <c r="A105" s="320" t="s">
        <v>111</v>
      </c>
      <c r="B105" s="460">
        <v>62</v>
      </c>
      <c r="C105" s="461" t="s">
        <v>259</v>
      </c>
      <c r="D105" s="314">
        <v>68</v>
      </c>
      <c r="E105" s="315" t="s">
        <v>195</v>
      </c>
      <c r="F105" s="460">
        <v>69</v>
      </c>
      <c r="G105" s="461" t="s">
        <v>212</v>
      </c>
      <c r="H105" s="316">
        <v>68</v>
      </c>
      <c r="I105" s="315" t="s">
        <v>202</v>
      </c>
      <c r="J105" s="316">
        <v>53</v>
      </c>
      <c r="K105" s="462" t="s">
        <v>169</v>
      </c>
      <c r="L105" s="182"/>
    </row>
    <row r="106" spans="1:12" s="183" customFormat="1" ht="10.15" customHeight="1">
      <c r="A106" s="320" t="s">
        <v>255</v>
      </c>
      <c r="B106" s="460" t="s">
        <v>357</v>
      </c>
      <c r="C106" s="461"/>
      <c r="D106" s="314" t="s">
        <v>357</v>
      </c>
      <c r="E106" s="315"/>
      <c r="F106" s="460">
        <v>2</v>
      </c>
      <c r="G106" s="461" t="s">
        <v>210</v>
      </c>
      <c r="H106" s="316">
        <v>1</v>
      </c>
      <c r="I106" s="315" t="s">
        <v>210</v>
      </c>
      <c r="J106" s="316" t="s">
        <v>357</v>
      </c>
      <c r="K106" s="462"/>
      <c r="L106" s="182"/>
    </row>
    <row r="107" spans="1:12" ht="10.15" customHeight="1">
      <c r="A107" s="320" t="s">
        <v>256</v>
      </c>
      <c r="B107" s="460">
        <v>13</v>
      </c>
      <c r="C107" s="461" t="s">
        <v>231</v>
      </c>
      <c r="D107" s="314">
        <v>10</v>
      </c>
      <c r="E107" s="315" t="s">
        <v>209</v>
      </c>
      <c r="F107" s="460">
        <v>15</v>
      </c>
      <c r="G107" s="461" t="s">
        <v>178</v>
      </c>
      <c r="H107" s="316">
        <v>27</v>
      </c>
      <c r="I107" s="315" t="s">
        <v>166</v>
      </c>
      <c r="J107" s="316" t="s">
        <v>357</v>
      </c>
      <c r="K107" s="462"/>
      <c r="L107" s="182"/>
    </row>
    <row r="108" spans="1:12" ht="10.15" customHeight="1">
      <c r="A108" s="320" t="s">
        <v>257</v>
      </c>
      <c r="B108" s="460">
        <v>19</v>
      </c>
      <c r="C108" s="461" t="s">
        <v>259</v>
      </c>
      <c r="D108" s="314">
        <v>10</v>
      </c>
      <c r="E108" s="315" t="s">
        <v>183</v>
      </c>
      <c r="F108" s="460">
        <v>48</v>
      </c>
      <c r="G108" s="461" t="s">
        <v>194</v>
      </c>
      <c r="H108" s="316">
        <v>10</v>
      </c>
      <c r="I108" s="315" t="s">
        <v>163</v>
      </c>
      <c r="J108" s="316">
        <v>11</v>
      </c>
      <c r="K108" s="462" t="s">
        <v>164</v>
      </c>
      <c r="L108" s="182"/>
    </row>
    <row r="109" spans="1:12" ht="10.15" customHeight="1">
      <c r="A109" s="320" t="s">
        <v>258</v>
      </c>
      <c r="B109" s="460">
        <v>3</v>
      </c>
      <c r="C109" s="461" t="s">
        <v>210</v>
      </c>
      <c r="D109" s="314">
        <v>1</v>
      </c>
      <c r="E109" s="315" t="s">
        <v>210</v>
      </c>
      <c r="F109" s="460" t="s">
        <v>357</v>
      </c>
      <c r="G109" s="461"/>
      <c r="H109" s="316">
        <v>3</v>
      </c>
      <c r="I109" s="315" t="s">
        <v>178</v>
      </c>
      <c r="J109" s="316" t="s">
        <v>357</v>
      </c>
      <c r="K109" s="462"/>
      <c r="L109" s="182"/>
    </row>
    <row r="110" spans="1:12" ht="10.15" customHeight="1">
      <c r="A110" s="320" t="s">
        <v>112</v>
      </c>
      <c r="B110" s="460">
        <v>74</v>
      </c>
      <c r="C110" s="461" t="s">
        <v>179</v>
      </c>
      <c r="D110" s="314">
        <v>91</v>
      </c>
      <c r="E110" s="315" t="s">
        <v>179</v>
      </c>
      <c r="F110" s="460">
        <v>132</v>
      </c>
      <c r="G110" s="461" t="s">
        <v>217</v>
      </c>
      <c r="H110" s="316">
        <v>72</v>
      </c>
      <c r="I110" s="315" t="s">
        <v>179</v>
      </c>
      <c r="J110" s="316">
        <v>75</v>
      </c>
      <c r="K110" s="462" t="s">
        <v>186</v>
      </c>
      <c r="L110" s="182"/>
    </row>
    <row r="111" spans="1:12" ht="10.15" customHeight="1">
      <c r="A111" s="320" t="s">
        <v>113</v>
      </c>
      <c r="B111" s="460">
        <v>29</v>
      </c>
      <c r="C111" s="461" t="s">
        <v>167</v>
      </c>
      <c r="D111" s="314">
        <v>39</v>
      </c>
      <c r="E111" s="315" t="s">
        <v>159</v>
      </c>
      <c r="F111" s="460">
        <v>25</v>
      </c>
      <c r="G111" s="461" t="s">
        <v>204</v>
      </c>
      <c r="H111" s="316">
        <v>33</v>
      </c>
      <c r="I111" s="315" t="s">
        <v>162</v>
      </c>
      <c r="J111" s="316">
        <v>29</v>
      </c>
      <c r="K111" s="462" t="s">
        <v>225</v>
      </c>
      <c r="L111" s="182"/>
    </row>
    <row r="112" spans="1:12" ht="10.15" customHeight="1">
      <c r="A112" s="320" t="s">
        <v>114</v>
      </c>
      <c r="B112" s="460">
        <v>43</v>
      </c>
      <c r="C112" s="461" t="s">
        <v>226</v>
      </c>
      <c r="D112" s="314">
        <v>37</v>
      </c>
      <c r="E112" s="315" t="s">
        <v>228</v>
      </c>
      <c r="F112" s="460">
        <v>45</v>
      </c>
      <c r="G112" s="461" t="s">
        <v>226</v>
      </c>
      <c r="H112" s="316">
        <v>22</v>
      </c>
      <c r="I112" s="315" t="s">
        <v>220</v>
      </c>
      <c r="J112" s="316">
        <v>38</v>
      </c>
      <c r="K112" s="462" t="s">
        <v>259</v>
      </c>
      <c r="L112" s="182"/>
    </row>
    <row r="113" spans="1:12" ht="10.15" customHeight="1">
      <c r="A113" s="320" t="s">
        <v>128</v>
      </c>
      <c r="B113" s="460">
        <v>164</v>
      </c>
      <c r="C113" s="461" t="s">
        <v>206</v>
      </c>
      <c r="D113" s="314">
        <v>134</v>
      </c>
      <c r="E113" s="315" t="s">
        <v>218</v>
      </c>
      <c r="F113" s="460">
        <v>142</v>
      </c>
      <c r="G113" s="461" t="s">
        <v>236</v>
      </c>
      <c r="H113" s="316">
        <v>110</v>
      </c>
      <c r="I113" s="315" t="s">
        <v>205</v>
      </c>
      <c r="J113" s="316">
        <v>137</v>
      </c>
      <c r="K113" s="462" t="s">
        <v>236</v>
      </c>
      <c r="L113" s="182"/>
    </row>
    <row r="114" spans="1:12" ht="10.15" customHeight="1">
      <c r="A114" s="320" t="s">
        <v>118</v>
      </c>
      <c r="B114" s="460">
        <v>1042</v>
      </c>
      <c r="C114" s="461" t="s">
        <v>225</v>
      </c>
      <c r="D114" s="314">
        <v>1112</v>
      </c>
      <c r="E114" s="315" t="s">
        <v>165</v>
      </c>
      <c r="F114" s="460">
        <v>1227</v>
      </c>
      <c r="G114" s="461" t="s">
        <v>180</v>
      </c>
      <c r="H114" s="314">
        <v>1176</v>
      </c>
      <c r="I114" s="315" t="s">
        <v>193</v>
      </c>
      <c r="J114" s="314">
        <v>1345</v>
      </c>
      <c r="K114" s="462" t="s">
        <v>158</v>
      </c>
      <c r="L114" s="182"/>
    </row>
    <row r="115" spans="1:12" ht="10.15" customHeight="1">
      <c r="A115" s="320" t="s">
        <v>82</v>
      </c>
      <c r="B115" s="460">
        <v>8358</v>
      </c>
      <c r="C115" s="461" t="s">
        <v>179</v>
      </c>
      <c r="D115" s="314">
        <v>8723</v>
      </c>
      <c r="E115" s="315" t="s">
        <v>179</v>
      </c>
      <c r="F115" s="460">
        <v>5513</v>
      </c>
      <c r="G115" s="461" t="s">
        <v>222</v>
      </c>
      <c r="H115" s="314">
        <v>2892</v>
      </c>
      <c r="I115" s="315" t="s">
        <v>203</v>
      </c>
      <c r="J115" s="314">
        <v>1546</v>
      </c>
      <c r="K115" s="462" t="s">
        <v>174</v>
      </c>
      <c r="L115" s="182"/>
    </row>
    <row r="116" spans="1:12" ht="10.15" customHeight="1">
      <c r="A116" s="321" t="s">
        <v>83</v>
      </c>
      <c r="B116" s="145">
        <v>206</v>
      </c>
      <c r="C116" s="461" t="s">
        <v>217</v>
      </c>
      <c r="D116" s="146">
        <v>249</v>
      </c>
      <c r="E116" s="315" t="s">
        <v>187</v>
      </c>
      <c r="F116" s="145">
        <v>88</v>
      </c>
      <c r="G116" s="461" t="s">
        <v>171</v>
      </c>
      <c r="H116" s="146">
        <v>35</v>
      </c>
      <c r="I116" s="315" t="s">
        <v>224</v>
      </c>
      <c r="J116" s="314">
        <v>20</v>
      </c>
      <c r="K116" s="462" t="s">
        <v>230</v>
      </c>
      <c r="L116" s="182"/>
    </row>
    <row r="117" spans="1:12" ht="10.15" customHeight="1">
      <c r="A117" s="321" t="s">
        <v>84</v>
      </c>
      <c r="B117" s="145">
        <v>6</v>
      </c>
      <c r="C117" s="461" t="s">
        <v>178</v>
      </c>
      <c r="D117" s="146">
        <v>3</v>
      </c>
      <c r="E117" s="315" t="s">
        <v>178</v>
      </c>
      <c r="F117" s="145">
        <v>19</v>
      </c>
      <c r="G117" s="461" t="s">
        <v>160</v>
      </c>
      <c r="H117" s="146">
        <v>4</v>
      </c>
      <c r="I117" s="315" t="s">
        <v>209</v>
      </c>
      <c r="J117" s="314">
        <v>1</v>
      </c>
      <c r="K117" s="462" t="s">
        <v>210</v>
      </c>
      <c r="L117" s="182"/>
    </row>
    <row r="118" spans="1:12" ht="10.15" customHeight="1">
      <c r="A118" s="321" t="s">
        <v>85</v>
      </c>
      <c r="B118" s="145">
        <v>1615</v>
      </c>
      <c r="C118" s="461" t="s">
        <v>221</v>
      </c>
      <c r="D118" s="146">
        <v>1702</v>
      </c>
      <c r="E118" s="315" t="s">
        <v>204</v>
      </c>
      <c r="F118" s="145">
        <v>878</v>
      </c>
      <c r="G118" s="461" t="s">
        <v>221</v>
      </c>
      <c r="H118" s="146">
        <v>399</v>
      </c>
      <c r="I118" s="315" t="s">
        <v>186</v>
      </c>
      <c r="J118" s="314">
        <v>250</v>
      </c>
      <c r="K118" s="462" t="s">
        <v>185</v>
      </c>
      <c r="L118" s="182"/>
    </row>
    <row r="119" spans="1:12" s="183" customFormat="1" ht="10.15" customHeight="1">
      <c r="A119" s="321" t="s">
        <v>86</v>
      </c>
      <c r="B119" s="145">
        <v>947</v>
      </c>
      <c r="C119" s="461" t="s">
        <v>204</v>
      </c>
      <c r="D119" s="146">
        <v>938</v>
      </c>
      <c r="E119" s="315" t="s">
        <v>221</v>
      </c>
      <c r="F119" s="145">
        <v>507</v>
      </c>
      <c r="G119" s="461" t="s">
        <v>204</v>
      </c>
      <c r="H119" s="146">
        <v>164</v>
      </c>
      <c r="I119" s="315" t="s">
        <v>221</v>
      </c>
      <c r="J119" s="314">
        <v>95</v>
      </c>
      <c r="K119" s="462" t="s">
        <v>231</v>
      </c>
      <c r="L119" s="182"/>
    </row>
    <row r="120" spans="1:12" s="183" customFormat="1" ht="10.15" customHeight="1">
      <c r="A120" s="321" t="s">
        <v>87</v>
      </c>
      <c r="B120" s="145">
        <v>1634</v>
      </c>
      <c r="C120" s="461" t="s">
        <v>260</v>
      </c>
      <c r="D120" s="146">
        <v>1709</v>
      </c>
      <c r="E120" s="315" t="s">
        <v>251</v>
      </c>
      <c r="F120" s="145">
        <v>622</v>
      </c>
      <c r="G120" s="461" t="s">
        <v>251</v>
      </c>
      <c r="H120" s="146">
        <v>163</v>
      </c>
      <c r="I120" s="315" t="s">
        <v>205</v>
      </c>
      <c r="J120" s="314">
        <v>94</v>
      </c>
      <c r="K120" s="462" t="s">
        <v>221</v>
      </c>
      <c r="L120" s="182"/>
    </row>
    <row r="121" spans="1:12" s="183" customFormat="1" ht="10.15" customHeight="1">
      <c r="A121" s="321" t="s">
        <v>88</v>
      </c>
      <c r="B121" s="145">
        <v>122</v>
      </c>
      <c r="C121" s="461" t="s">
        <v>205</v>
      </c>
      <c r="D121" s="146">
        <v>158</v>
      </c>
      <c r="E121" s="315" t="s">
        <v>236</v>
      </c>
      <c r="F121" s="145">
        <v>61</v>
      </c>
      <c r="G121" s="461" t="s">
        <v>215</v>
      </c>
      <c r="H121" s="146">
        <v>31</v>
      </c>
      <c r="I121" s="315" t="s">
        <v>188</v>
      </c>
      <c r="J121" s="314">
        <v>18</v>
      </c>
      <c r="K121" s="462" t="s">
        <v>250</v>
      </c>
      <c r="L121" s="182"/>
    </row>
    <row r="122" spans="1:12" s="183" customFormat="1" ht="10.15" customHeight="1">
      <c r="A122" s="321" t="s">
        <v>89</v>
      </c>
      <c r="B122" s="145">
        <v>737</v>
      </c>
      <c r="C122" s="461" t="s">
        <v>207</v>
      </c>
      <c r="D122" s="146">
        <v>955</v>
      </c>
      <c r="E122" s="315" t="s">
        <v>182</v>
      </c>
      <c r="F122" s="145">
        <v>510</v>
      </c>
      <c r="G122" s="461" t="s">
        <v>182</v>
      </c>
      <c r="H122" s="146">
        <v>236</v>
      </c>
      <c r="I122" s="315" t="s">
        <v>206</v>
      </c>
      <c r="J122" s="314">
        <v>168</v>
      </c>
      <c r="K122" s="462" t="s">
        <v>231</v>
      </c>
      <c r="L122" s="182"/>
    </row>
    <row r="123" spans="1:12" s="183" customFormat="1" ht="10.15" customHeight="1">
      <c r="A123" s="321" t="s">
        <v>90</v>
      </c>
      <c r="B123" s="145">
        <v>16</v>
      </c>
      <c r="C123" s="461" t="s">
        <v>179</v>
      </c>
      <c r="D123" s="146">
        <v>19</v>
      </c>
      <c r="E123" s="315" t="s">
        <v>217</v>
      </c>
      <c r="F123" s="145">
        <v>12</v>
      </c>
      <c r="G123" s="461" t="s">
        <v>192</v>
      </c>
      <c r="H123" s="146">
        <v>4</v>
      </c>
      <c r="I123" s="315" t="s">
        <v>222</v>
      </c>
      <c r="J123" s="314">
        <v>7</v>
      </c>
      <c r="K123" s="462" t="s">
        <v>210</v>
      </c>
      <c r="L123" s="182"/>
    </row>
    <row r="124" spans="1:12" s="183" customFormat="1" ht="10.15" customHeight="1">
      <c r="A124" s="321" t="s">
        <v>91</v>
      </c>
      <c r="B124" s="145">
        <v>798</v>
      </c>
      <c r="C124" s="461" t="s">
        <v>203</v>
      </c>
      <c r="D124" s="146">
        <v>802</v>
      </c>
      <c r="E124" s="315" t="s">
        <v>170</v>
      </c>
      <c r="F124" s="145">
        <v>828</v>
      </c>
      <c r="G124" s="461" t="s">
        <v>203</v>
      </c>
      <c r="H124" s="146">
        <v>627</v>
      </c>
      <c r="I124" s="315" t="s">
        <v>160</v>
      </c>
      <c r="J124" s="314">
        <v>332</v>
      </c>
      <c r="K124" s="462" t="s">
        <v>203</v>
      </c>
      <c r="L124" s="182"/>
    </row>
    <row r="125" spans="1:12" s="183" customFormat="1" ht="10.15" customHeight="1">
      <c r="A125" s="321" t="s">
        <v>92</v>
      </c>
      <c r="B125" s="145">
        <v>1364</v>
      </c>
      <c r="C125" s="461" t="s">
        <v>161</v>
      </c>
      <c r="D125" s="146">
        <v>1430</v>
      </c>
      <c r="E125" s="315" t="s">
        <v>175</v>
      </c>
      <c r="F125" s="145">
        <v>1347</v>
      </c>
      <c r="G125" s="461" t="s">
        <v>192</v>
      </c>
      <c r="H125" s="146">
        <v>834</v>
      </c>
      <c r="I125" s="315" t="s">
        <v>192</v>
      </c>
      <c r="J125" s="314">
        <v>391</v>
      </c>
      <c r="K125" s="462" t="s">
        <v>180</v>
      </c>
      <c r="L125" s="182"/>
    </row>
    <row r="126" spans="1:12" s="324" customFormat="1" ht="10.15" customHeight="1">
      <c r="A126" s="466" t="s">
        <v>261</v>
      </c>
      <c r="B126" s="467">
        <v>10</v>
      </c>
      <c r="C126" s="461" t="s">
        <v>209</v>
      </c>
      <c r="D126" s="468">
        <v>9</v>
      </c>
      <c r="E126" s="315" t="s">
        <v>226</v>
      </c>
      <c r="F126" s="467">
        <v>7</v>
      </c>
      <c r="G126" s="461" t="s">
        <v>253</v>
      </c>
      <c r="H126" s="468">
        <v>2</v>
      </c>
      <c r="I126" s="315" t="s">
        <v>210</v>
      </c>
      <c r="J126" s="314">
        <v>2</v>
      </c>
      <c r="K126" s="462" t="s">
        <v>210</v>
      </c>
      <c r="L126" s="451"/>
    </row>
    <row r="127" spans="1:12" s="183" customFormat="1" ht="10.15" customHeight="1">
      <c r="A127" s="321" t="s">
        <v>93</v>
      </c>
      <c r="B127" s="145">
        <v>841</v>
      </c>
      <c r="C127" s="461" t="s">
        <v>192</v>
      </c>
      <c r="D127" s="146">
        <v>715</v>
      </c>
      <c r="E127" s="315" t="s">
        <v>193</v>
      </c>
      <c r="F127" s="145">
        <v>589</v>
      </c>
      <c r="G127" s="461" t="s">
        <v>173</v>
      </c>
      <c r="H127" s="146">
        <v>379</v>
      </c>
      <c r="I127" s="315" t="s">
        <v>173</v>
      </c>
      <c r="J127" s="314">
        <v>161</v>
      </c>
      <c r="K127" s="462" t="s">
        <v>192</v>
      </c>
      <c r="L127" s="182"/>
    </row>
    <row r="128" spans="1:12" s="324" customFormat="1" ht="10.15" customHeight="1">
      <c r="A128" s="466" t="s">
        <v>261</v>
      </c>
      <c r="B128" s="467">
        <v>333</v>
      </c>
      <c r="C128" s="461" t="s">
        <v>165</v>
      </c>
      <c r="D128" s="468">
        <v>251</v>
      </c>
      <c r="E128" s="315" t="s">
        <v>165</v>
      </c>
      <c r="F128" s="467">
        <v>98</v>
      </c>
      <c r="G128" s="461" t="s">
        <v>193</v>
      </c>
      <c r="H128" s="468">
        <v>57</v>
      </c>
      <c r="I128" s="315" t="s">
        <v>229</v>
      </c>
      <c r="J128" s="314">
        <v>29</v>
      </c>
      <c r="K128" s="462" t="s">
        <v>247</v>
      </c>
      <c r="L128" s="451"/>
    </row>
    <row r="129" spans="1:12" s="324" customFormat="1" ht="10.15" customHeight="1">
      <c r="A129" s="321" t="s">
        <v>94</v>
      </c>
      <c r="B129" s="145">
        <v>72</v>
      </c>
      <c r="C129" s="461" t="s">
        <v>158</v>
      </c>
      <c r="D129" s="146">
        <v>43</v>
      </c>
      <c r="E129" s="315" t="s">
        <v>175</v>
      </c>
      <c r="F129" s="145">
        <v>52</v>
      </c>
      <c r="G129" s="461" t="s">
        <v>208</v>
      </c>
      <c r="H129" s="146">
        <v>16</v>
      </c>
      <c r="I129" s="315" t="s">
        <v>160</v>
      </c>
      <c r="J129" s="314">
        <v>9</v>
      </c>
      <c r="K129" s="462" t="s">
        <v>226</v>
      </c>
      <c r="L129" s="182"/>
    </row>
    <row r="130" spans="1:12" s="183" customFormat="1" ht="10.15" customHeight="1">
      <c r="A130" s="320" t="s">
        <v>283</v>
      </c>
      <c r="B130" s="460">
        <v>61</v>
      </c>
      <c r="C130" s="461" t="s">
        <v>264</v>
      </c>
      <c r="D130" s="314">
        <v>56</v>
      </c>
      <c r="E130" s="315" t="s">
        <v>238</v>
      </c>
      <c r="F130" s="460">
        <v>73</v>
      </c>
      <c r="G130" s="461" t="s">
        <v>248</v>
      </c>
      <c r="H130" s="316">
        <v>31</v>
      </c>
      <c r="I130" s="315" t="s">
        <v>241</v>
      </c>
      <c r="J130" s="316">
        <v>22</v>
      </c>
      <c r="K130" s="462" t="s">
        <v>220</v>
      </c>
      <c r="L130" s="182"/>
    </row>
    <row r="131" spans="1:12" s="324" customFormat="1" ht="10.15" customHeight="1">
      <c r="A131" s="320" t="s">
        <v>119</v>
      </c>
      <c r="B131" s="460">
        <v>40</v>
      </c>
      <c r="C131" s="461" t="s">
        <v>206</v>
      </c>
      <c r="D131" s="314">
        <v>49</v>
      </c>
      <c r="E131" s="315" t="s">
        <v>186</v>
      </c>
      <c r="F131" s="460">
        <v>64</v>
      </c>
      <c r="G131" s="461" t="s">
        <v>206</v>
      </c>
      <c r="H131" s="316">
        <v>51</v>
      </c>
      <c r="I131" s="315" t="s">
        <v>162</v>
      </c>
      <c r="J131" s="316">
        <v>63</v>
      </c>
      <c r="K131" s="462" t="s">
        <v>218</v>
      </c>
      <c r="L131" s="325"/>
    </row>
    <row r="132" spans="1:12" s="183" customFormat="1" ht="10.15" customHeight="1">
      <c r="A132" s="320" t="s">
        <v>137</v>
      </c>
      <c r="B132" s="460">
        <v>3</v>
      </c>
      <c r="C132" s="461" t="s">
        <v>226</v>
      </c>
      <c r="D132" s="314">
        <v>3</v>
      </c>
      <c r="E132" s="315" t="s">
        <v>233</v>
      </c>
      <c r="F132" s="460">
        <v>7</v>
      </c>
      <c r="G132" s="461" t="s">
        <v>182</v>
      </c>
      <c r="H132" s="316">
        <v>2</v>
      </c>
      <c r="I132" s="315" t="s">
        <v>210</v>
      </c>
      <c r="J132" s="316" t="s">
        <v>357</v>
      </c>
      <c r="K132" s="462"/>
      <c r="L132" s="182"/>
    </row>
    <row r="133" spans="1:12" ht="10.15" customHeight="1">
      <c r="A133" s="320" t="s">
        <v>129</v>
      </c>
      <c r="B133" s="460">
        <v>23</v>
      </c>
      <c r="C133" s="461" t="s">
        <v>180</v>
      </c>
      <c r="D133" s="314">
        <v>30</v>
      </c>
      <c r="E133" s="315" t="s">
        <v>178</v>
      </c>
      <c r="F133" s="460">
        <v>18</v>
      </c>
      <c r="G133" s="461" t="s">
        <v>166</v>
      </c>
      <c r="H133" s="316">
        <v>21</v>
      </c>
      <c r="I133" s="315" t="s">
        <v>178</v>
      </c>
      <c r="J133" s="316">
        <v>19</v>
      </c>
      <c r="K133" s="462" t="s">
        <v>205</v>
      </c>
      <c r="L133" s="325"/>
    </row>
    <row r="134" spans="1:12" ht="10.15" customHeight="1">
      <c r="A134" s="320" t="s">
        <v>79</v>
      </c>
      <c r="B134" s="460">
        <v>492</v>
      </c>
      <c r="C134" s="461" t="s">
        <v>174</v>
      </c>
      <c r="D134" s="314">
        <v>533</v>
      </c>
      <c r="E134" s="315" t="s">
        <v>170</v>
      </c>
      <c r="F134" s="460">
        <v>573</v>
      </c>
      <c r="G134" s="461" t="s">
        <v>187</v>
      </c>
      <c r="H134" s="316">
        <v>571</v>
      </c>
      <c r="I134" s="315" t="s">
        <v>176</v>
      </c>
      <c r="J134" s="316">
        <v>522</v>
      </c>
      <c r="K134" s="462" t="s">
        <v>187</v>
      </c>
      <c r="L134" s="182"/>
    </row>
    <row r="135" spans="1:12" ht="10.15" customHeight="1">
      <c r="A135" s="320" t="s">
        <v>120</v>
      </c>
      <c r="B135" s="460">
        <v>235</v>
      </c>
      <c r="C135" s="461" t="s">
        <v>179</v>
      </c>
      <c r="D135" s="314">
        <v>170</v>
      </c>
      <c r="E135" s="315" t="s">
        <v>186</v>
      </c>
      <c r="F135" s="460">
        <v>316</v>
      </c>
      <c r="G135" s="461" t="s">
        <v>186</v>
      </c>
      <c r="H135" s="316">
        <v>232</v>
      </c>
      <c r="I135" s="315" t="s">
        <v>216</v>
      </c>
      <c r="J135" s="316">
        <v>179</v>
      </c>
      <c r="K135" s="462" t="s">
        <v>216</v>
      </c>
      <c r="L135" s="182"/>
    </row>
    <row r="136" spans="1:12" ht="10.15" customHeight="1">
      <c r="A136" s="320" t="s">
        <v>99</v>
      </c>
      <c r="B136" s="460">
        <v>128</v>
      </c>
      <c r="C136" s="461" t="s">
        <v>215</v>
      </c>
      <c r="D136" s="314">
        <v>176</v>
      </c>
      <c r="E136" s="315" t="s">
        <v>218</v>
      </c>
      <c r="F136" s="460">
        <v>186</v>
      </c>
      <c r="G136" s="461" t="s">
        <v>215</v>
      </c>
      <c r="H136" s="316">
        <v>197</v>
      </c>
      <c r="I136" s="315" t="s">
        <v>215</v>
      </c>
      <c r="J136" s="316">
        <v>178</v>
      </c>
      <c r="K136" s="462" t="s">
        <v>218</v>
      </c>
      <c r="L136" s="182"/>
    </row>
    <row r="137" spans="1:12" ht="10.15" customHeight="1">
      <c r="A137" s="320" t="s">
        <v>130</v>
      </c>
      <c r="B137" s="460">
        <v>146</v>
      </c>
      <c r="C137" s="461" t="s">
        <v>227</v>
      </c>
      <c r="D137" s="314">
        <v>174</v>
      </c>
      <c r="E137" s="315" t="s">
        <v>217</v>
      </c>
      <c r="F137" s="460">
        <v>164</v>
      </c>
      <c r="G137" s="461" t="s">
        <v>216</v>
      </c>
      <c r="H137" s="316">
        <v>210</v>
      </c>
      <c r="I137" s="315" t="s">
        <v>179</v>
      </c>
      <c r="J137" s="316">
        <v>151</v>
      </c>
      <c r="K137" s="462" t="s">
        <v>197</v>
      </c>
      <c r="L137" s="182"/>
    </row>
    <row r="138" spans="1:12" ht="10.15" customHeight="1">
      <c r="A138" s="320" t="s">
        <v>131</v>
      </c>
      <c r="B138" s="460">
        <v>31</v>
      </c>
      <c r="C138" s="461" t="s">
        <v>225</v>
      </c>
      <c r="D138" s="314">
        <v>25</v>
      </c>
      <c r="E138" s="315" t="s">
        <v>193</v>
      </c>
      <c r="F138" s="460">
        <v>20</v>
      </c>
      <c r="G138" s="461" t="s">
        <v>175</v>
      </c>
      <c r="H138" s="316">
        <v>39</v>
      </c>
      <c r="I138" s="315" t="s">
        <v>224</v>
      </c>
      <c r="J138" s="316">
        <v>20</v>
      </c>
      <c r="K138" s="462" t="s">
        <v>171</v>
      </c>
      <c r="L138" s="182"/>
    </row>
    <row r="139" spans="1:12" ht="10.15" customHeight="1">
      <c r="A139" s="320" t="s">
        <v>132</v>
      </c>
      <c r="B139" s="460">
        <v>3840</v>
      </c>
      <c r="C139" s="461" t="s">
        <v>182</v>
      </c>
      <c r="D139" s="314">
        <v>3915</v>
      </c>
      <c r="E139" s="315" t="s">
        <v>182</v>
      </c>
      <c r="F139" s="460">
        <v>3876</v>
      </c>
      <c r="G139" s="461" t="s">
        <v>207</v>
      </c>
      <c r="H139" s="314">
        <v>4214</v>
      </c>
      <c r="I139" s="315" t="s">
        <v>207</v>
      </c>
      <c r="J139" s="314">
        <v>4220</v>
      </c>
      <c r="K139" s="462" t="s">
        <v>207</v>
      </c>
      <c r="L139" s="182"/>
    </row>
    <row r="140" spans="1:12" ht="10.15" customHeight="1">
      <c r="A140" s="320" t="s">
        <v>104</v>
      </c>
      <c r="B140" s="460">
        <v>67</v>
      </c>
      <c r="C140" s="461" t="s">
        <v>309</v>
      </c>
      <c r="D140" s="314">
        <v>94</v>
      </c>
      <c r="E140" s="315" t="s">
        <v>243</v>
      </c>
      <c r="F140" s="460">
        <v>81</v>
      </c>
      <c r="G140" s="461" t="s">
        <v>243</v>
      </c>
      <c r="H140" s="316">
        <v>58</v>
      </c>
      <c r="I140" s="315" t="s">
        <v>242</v>
      </c>
      <c r="J140" s="316">
        <v>66</v>
      </c>
      <c r="K140" s="462" t="s">
        <v>243</v>
      </c>
      <c r="L140" s="182"/>
    </row>
    <row r="141" spans="1:12" ht="10.15" customHeight="1">
      <c r="A141" s="320" t="s">
        <v>105</v>
      </c>
      <c r="B141" s="460">
        <v>100</v>
      </c>
      <c r="C141" s="461" t="s">
        <v>248</v>
      </c>
      <c r="D141" s="314">
        <v>114</v>
      </c>
      <c r="E141" s="315" t="s">
        <v>245</v>
      </c>
      <c r="F141" s="460">
        <v>92</v>
      </c>
      <c r="G141" s="461" t="s">
        <v>248</v>
      </c>
      <c r="H141" s="316">
        <v>95</v>
      </c>
      <c r="I141" s="315" t="s">
        <v>249</v>
      </c>
      <c r="J141" s="316">
        <v>95</v>
      </c>
      <c r="K141" s="462" t="s">
        <v>238</v>
      </c>
      <c r="L141" s="182"/>
    </row>
    <row r="142" spans="1:12" ht="10.15" customHeight="1">
      <c r="A142" s="320" t="s">
        <v>115</v>
      </c>
      <c r="B142" s="460">
        <v>23</v>
      </c>
      <c r="C142" s="461" t="s">
        <v>262</v>
      </c>
      <c r="D142" s="314">
        <v>29</v>
      </c>
      <c r="E142" s="315" t="s">
        <v>219</v>
      </c>
      <c r="F142" s="460">
        <v>25</v>
      </c>
      <c r="G142" s="461" t="s">
        <v>239</v>
      </c>
      <c r="H142" s="316">
        <v>30</v>
      </c>
      <c r="I142" s="315" t="s">
        <v>244</v>
      </c>
      <c r="J142" s="316">
        <v>21</v>
      </c>
      <c r="K142" s="462" t="s">
        <v>172</v>
      </c>
      <c r="L142" s="182"/>
    </row>
    <row r="143" spans="1:12" ht="10.15" customHeight="1">
      <c r="A143" s="320" t="s">
        <v>116</v>
      </c>
      <c r="B143" s="460">
        <v>12</v>
      </c>
      <c r="C143" s="461" t="s">
        <v>244</v>
      </c>
      <c r="D143" s="314">
        <v>3</v>
      </c>
      <c r="E143" s="315" t="s">
        <v>233</v>
      </c>
      <c r="F143" s="460">
        <v>25</v>
      </c>
      <c r="G143" s="461" t="s">
        <v>183</v>
      </c>
      <c r="H143" s="316" t="s">
        <v>357</v>
      </c>
      <c r="I143" s="315"/>
      <c r="J143" s="316" t="s">
        <v>357</v>
      </c>
      <c r="K143" s="462"/>
      <c r="L143" s="182"/>
    </row>
    <row r="144" spans="1:12" ht="10.15" customHeight="1">
      <c r="A144" s="320" t="s">
        <v>133</v>
      </c>
      <c r="B144" s="460">
        <v>17</v>
      </c>
      <c r="C144" s="461" t="s">
        <v>250</v>
      </c>
      <c r="D144" s="314">
        <v>20</v>
      </c>
      <c r="E144" s="315" t="s">
        <v>231</v>
      </c>
      <c r="F144" s="460">
        <v>31</v>
      </c>
      <c r="G144" s="461" t="s">
        <v>215</v>
      </c>
      <c r="H144" s="316">
        <v>12</v>
      </c>
      <c r="I144" s="315" t="s">
        <v>210</v>
      </c>
      <c r="J144" s="316">
        <v>2</v>
      </c>
      <c r="K144" s="462" t="s">
        <v>210</v>
      </c>
      <c r="L144" s="182"/>
    </row>
    <row r="145" spans="1:12" ht="10.15" customHeight="1">
      <c r="A145" s="320" t="s">
        <v>80</v>
      </c>
      <c r="B145" s="460">
        <v>2370</v>
      </c>
      <c r="C145" s="461" t="s">
        <v>182</v>
      </c>
      <c r="D145" s="314">
        <v>2427</v>
      </c>
      <c r="E145" s="315" t="s">
        <v>207</v>
      </c>
      <c r="F145" s="460">
        <v>2250</v>
      </c>
      <c r="G145" s="461" t="s">
        <v>207</v>
      </c>
      <c r="H145" s="314">
        <v>2196</v>
      </c>
      <c r="I145" s="315" t="s">
        <v>182</v>
      </c>
      <c r="J145" s="314">
        <v>1924</v>
      </c>
      <c r="K145" s="462" t="s">
        <v>206</v>
      </c>
      <c r="L145" s="182"/>
    </row>
    <row r="146" spans="1:12" ht="10.15" customHeight="1">
      <c r="A146" s="320" t="s">
        <v>134</v>
      </c>
      <c r="B146" s="460">
        <v>1944</v>
      </c>
      <c r="C146" s="461" t="s">
        <v>231</v>
      </c>
      <c r="D146" s="314">
        <v>1917</v>
      </c>
      <c r="E146" s="315" t="s">
        <v>231</v>
      </c>
      <c r="F146" s="460">
        <v>2122</v>
      </c>
      <c r="G146" s="461" t="s">
        <v>231</v>
      </c>
      <c r="H146" s="314">
        <v>2231</v>
      </c>
      <c r="I146" s="315" t="s">
        <v>207</v>
      </c>
      <c r="J146" s="314">
        <v>2328</v>
      </c>
      <c r="K146" s="462" t="s">
        <v>207</v>
      </c>
      <c r="L146" s="182"/>
    </row>
    <row r="147" spans="1:12" ht="10.15" customHeight="1">
      <c r="A147" s="320" t="s">
        <v>268</v>
      </c>
      <c r="B147" s="460">
        <v>200</v>
      </c>
      <c r="C147" s="461" t="s">
        <v>205</v>
      </c>
      <c r="D147" s="314">
        <v>220</v>
      </c>
      <c r="E147" s="315" t="s">
        <v>250</v>
      </c>
      <c r="F147" s="460">
        <v>334</v>
      </c>
      <c r="G147" s="461" t="s">
        <v>205</v>
      </c>
      <c r="H147" s="316">
        <v>600</v>
      </c>
      <c r="I147" s="315" t="s">
        <v>204</v>
      </c>
      <c r="J147" s="316">
        <v>448</v>
      </c>
      <c r="K147" s="462" t="s">
        <v>204</v>
      </c>
      <c r="L147" s="182"/>
    </row>
    <row r="148" spans="1:12" ht="10.15" customHeight="1">
      <c r="A148" s="320" t="s">
        <v>95</v>
      </c>
      <c r="B148" s="460">
        <v>330</v>
      </c>
      <c r="C148" s="461" t="s">
        <v>215</v>
      </c>
      <c r="D148" s="314">
        <v>342</v>
      </c>
      <c r="E148" s="315" t="s">
        <v>221</v>
      </c>
      <c r="F148" s="460">
        <v>357</v>
      </c>
      <c r="G148" s="461" t="s">
        <v>250</v>
      </c>
      <c r="H148" s="316">
        <v>390</v>
      </c>
      <c r="I148" s="315" t="s">
        <v>236</v>
      </c>
      <c r="J148" s="316">
        <v>365</v>
      </c>
      <c r="K148" s="462" t="s">
        <v>205</v>
      </c>
      <c r="L148" s="182"/>
    </row>
    <row r="149" spans="1:12" ht="10.15" customHeight="1">
      <c r="A149" s="320" t="s">
        <v>96</v>
      </c>
      <c r="B149" s="460">
        <v>183</v>
      </c>
      <c r="C149" s="461" t="s">
        <v>250</v>
      </c>
      <c r="D149" s="314">
        <v>188</v>
      </c>
      <c r="E149" s="315" t="s">
        <v>218</v>
      </c>
      <c r="F149" s="460">
        <v>207</v>
      </c>
      <c r="G149" s="461" t="s">
        <v>185</v>
      </c>
      <c r="H149" s="316">
        <v>222</v>
      </c>
      <c r="I149" s="315" t="s">
        <v>182</v>
      </c>
      <c r="J149" s="316">
        <v>151</v>
      </c>
      <c r="K149" s="462" t="s">
        <v>218</v>
      </c>
      <c r="L149" s="182"/>
    </row>
    <row r="150" spans="1:12" ht="10.15" customHeight="1">
      <c r="A150" s="320" t="s">
        <v>135</v>
      </c>
      <c r="B150" s="460">
        <v>184</v>
      </c>
      <c r="C150" s="461" t="s">
        <v>236</v>
      </c>
      <c r="D150" s="314">
        <v>203</v>
      </c>
      <c r="E150" s="315" t="s">
        <v>251</v>
      </c>
      <c r="F150" s="460">
        <v>175</v>
      </c>
      <c r="G150" s="461" t="s">
        <v>260</v>
      </c>
      <c r="H150" s="316">
        <v>181</v>
      </c>
      <c r="I150" s="315" t="s">
        <v>205</v>
      </c>
      <c r="J150" s="316">
        <v>174</v>
      </c>
      <c r="K150" s="462" t="s">
        <v>218</v>
      </c>
      <c r="L150" s="182"/>
    </row>
    <row r="151" spans="1:12" ht="10.15" customHeight="1">
      <c r="A151" s="320" t="s">
        <v>121</v>
      </c>
      <c r="B151" s="460">
        <v>216</v>
      </c>
      <c r="C151" s="461" t="s">
        <v>177</v>
      </c>
      <c r="D151" s="314">
        <v>235</v>
      </c>
      <c r="E151" s="315" t="s">
        <v>159</v>
      </c>
      <c r="F151" s="460">
        <v>265</v>
      </c>
      <c r="G151" s="461" t="s">
        <v>161</v>
      </c>
      <c r="H151" s="316">
        <v>245</v>
      </c>
      <c r="I151" s="315" t="s">
        <v>180</v>
      </c>
      <c r="J151" s="316">
        <v>267</v>
      </c>
      <c r="K151" s="462" t="s">
        <v>176</v>
      </c>
      <c r="L151" s="182"/>
    </row>
    <row r="152" spans="1:12" ht="10.15" customHeight="1">
      <c r="A152" s="320" t="s">
        <v>136</v>
      </c>
      <c r="B152" s="460">
        <v>75</v>
      </c>
      <c r="C152" s="461" t="s">
        <v>227</v>
      </c>
      <c r="D152" s="314">
        <v>41</v>
      </c>
      <c r="E152" s="315" t="s">
        <v>227</v>
      </c>
      <c r="F152" s="460">
        <v>53</v>
      </c>
      <c r="G152" s="461" t="s">
        <v>197</v>
      </c>
      <c r="H152" s="316">
        <v>38</v>
      </c>
      <c r="I152" s="315" t="s">
        <v>160</v>
      </c>
      <c r="J152" s="316">
        <v>25</v>
      </c>
      <c r="K152" s="462" t="s">
        <v>186</v>
      </c>
      <c r="L152" s="182"/>
    </row>
    <row r="153" spans="1:12" ht="10.15" customHeight="1">
      <c r="A153" s="320" t="s">
        <v>76</v>
      </c>
      <c r="B153" s="460">
        <v>33</v>
      </c>
      <c r="C153" s="461" t="s">
        <v>169</v>
      </c>
      <c r="D153" s="314">
        <v>21</v>
      </c>
      <c r="E153" s="315" t="s">
        <v>178</v>
      </c>
      <c r="F153" s="460">
        <v>31</v>
      </c>
      <c r="G153" s="461" t="s">
        <v>225</v>
      </c>
      <c r="H153" s="316">
        <v>17</v>
      </c>
      <c r="I153" s="315" t="s">
        <v>171</v>
      </c>
      <c r="J153" s="316">
        <v>2</v>
      </c>
      <c r="K153" s="462" t="s">
        <v>233</v>
      </c>
      <c r="L153" s="182"/>
    </row>
    <row r="154" spans="1:12" ht="10.15" customHeight="1">
      <c r="A154" s="320" t="s">
        <v>117</v>
      </c>
      <c r="B154" s="460">
        <v>17</v>
      </c>
      <c r="C154" s="461" t="s">
        <v>216</v>
      </c>
      <c r="D154" s="314">
        <v>35</v>
      </c>
      <c r="E154" s="315" t="s">
        <v>227</v>
      </c>
      <c r="F154" s="460">
        <v>29</v>
      </c>
      <c r="G154" s="461" t="s">
        <v>176</v>
      </c>
      <c r="H154" s="316">
        <v>28</v>
      </c>
      <c r="I154" s="315" t="s">
        <v>222</v>
      </c>
      <c r="J154" s="316">
        <v>36</v>
      </c>
      <c r="K154" s="462" t="s">
        <v>179</v>
      </c>
      <c r="L154" s="182"/>
    </row>
    <row r="155" spans="1:12" ht="10.15" customHeight="1">
      <c r="A155" s="320" t="s">
        <v>122</v>
      </c>
      <c r="B155" s="460">
        <v>82</v>
      </c>
      <c r="C155" s="461" t="s">
        <v>217</v>
      </c>
      <c r="D155" s="314">
        <v>81</v>
      </c>
      <c r="E155" s="315" t="s">
        <v>206</v>
      </c>
      <c r="F155" s="460">
        <v>81</v>
      </c>
      <c r="G155" s="461" t="s">
        <v>206</v>
      </c>
      <c r="H155" s="316">
        <v>66</v>
      </c>
      <c r="I155" s="315" t="s">
        <v>250</v>
      </c>
      <c r="J155" s="316">
        <v>82</v>
      </c>
      <c r="K155" s="462" t="s">
        <v>215</v>
      </c>
      <c r="L155" s="182"/>
    </row>
    <row r="156" spans="1:12" ht="10.15" customHeight="1">
      <c r="A156" s="323" t="s">
        <v>77</v>
      </c>
      <c r="B156" s="460">
        <v>7</v>
      </c>
      <c r="C156" s="461" t="s">
        <v>174</v>
      </c>
      <c r="D156" s="314">
        <v>5</v>
      </c>
      <c r="E156" s="315" t="s">
        <v>183</v>
      </c>
      <c r="F156" s="460">
        <v>9</v>
      </c>
      <c r="G156" s="461" t="s">
        <v>178</v>
      </c>
      <c r="H156" s="316">
        <v>3</v>
      </c>
      <c r="I156" s="315" t="s">
        <v>178</v>
      </c>
      <c r="J156" s="316" t="s">
        <v>357</v>
      </c>
      <c r="K156" s="462"/>
      <c r="L156" s="182"/>
    </row>
    <row r="157" spans="1:12" ht="10.15" customHeight="1">
      <c r="A157" s="323" t="s">
        <v>298</v>
      </c>
      <c r="B157" s="460">
        <v>63</v>
      </c>
      <c r="C157" s="461" t="s">
        <v>160</v>
      </c>
      <c r="D157" s="314">
        <v>207</v>
      </c>
      <c r="E157" s="315" t="s">
        <v>168</v>
      </c>
      <c r="F157" s="460">
        <v>454</v>
      </c>
      <c r="G157" s="461" t="s">
        <v>160</v>
      </c>
      <c r="H157" s="316">
        <v>469</v>
      </c>
      <c r="I157" s="315" t="s">
        <v>192</v>
      </c>
      <c r="J157" s="316">
        <v>444</v>
      </c>
      <c r="K157" s="462" t="s">
        <v>160</v>
      </c>
      <c r="L157" s="182"/>
    </row>
    <row r="158" spans="1:12" ht="10.15" customHeight="1">
      <c r="A158" s="320" t="s">
        <v>106</v>
      </c>
      <c r="B158" s="460">
        <v>2</v>
      </c>
      <c r="C158" s="461" t="s">
        <v>209</v>
      </c>
      <c r="D158" s="314">
        <v>1</v>
      </c>
      <c r="E158" s="315" t="s">
        <v>233</v>
      </c>
      <c r="F158" s="460">
        <v>1</v>
      </c>
      <c r="G158" s="461" t="s">
        <v>210</v>
      </c>
      <c r="H158" s="316" t="s">
        <v>357</v>
      </c>
      <c r="I158" s="315"/>
      <c r="J158" s="316" t="s">
        <v>357</v>
      </c>
      <c r="K158" s="462"/>
      <c r="L158" s="182"/>
    </row>
    <row r="159" spans="1:12" ht="10.15" customHeight="1">
      <c r="A159" s="320" t="s">
        <v>300</v>
      </c>
      <c r="B159" s="460">
        <v>4</v>
      </c>
      <c r="C159" s="461" t="s">
        <v>210</v>
      </c>
      <c r="D159" s="314">
        <v>120</v>
      </c>
      <c r="E159" s="315" t="s">
        <v>168</v>
      </c>
      <c r="F159" s="460">
        <v>404</v>
      </c>
      <c r="G159" s="461" t="s">
        <v>160</v>
      </c>
      <c r="H159" s="316">
        <v>937</v>
      </c>
      <c r="I159" s="315" t="s">
        <v>177</v>
      </c>
      <c r="J159" s="316">
        <v>1652</v>
      </c>
      <c r="K159" s="462" t="s">
        <v>180</v>
      </c>
      <c r="L159" s="182"/>
    </row>
    <row r="160" spans="1:12" ht="10.15" customHeight="1">
      <c r="B160" s="460"/>
      <c r="C160" s="461"/>
      <c r="D160" s="314"/>
      <c r="E160" s="315"/>
      <c r="F160" s="460"/>
      <c r="G160" s="461"/>
      <c r="H160" s="316"/>
      <c r="I160" s="315"/>
      <c r="J160" s="316"/>
      <c r="K160" s="462"/>
      <c r="L160" s="182"/>
    </row>
    <row r="161" spans="1:12" s="120" customFormat="1" ht="10.15" customHeight="1">
      <c r="A161" s="327" t="s">
        <v>319</v>
      </c>
      <c r="B161" s="457">
        <v>2</v>
      </c>
      <c r="C161" s="458" t="s">
        <v>209</v>
      </c>
      <c r="D161" s="311">
        <v>2</v>
      </c>
      <c r="E161" s="312" t="s">
        <v>210</v>
      </c>
      <c r="F161" s="457">
        <v>12</v>
      </c>
      <c r="G161" s="458" t="s">
        <v>226</v>
      </c>
      <c r="H161" s="318">
        <v>1</v>
      </c>
      <c r="I161" s="312" t="s">
        <v>210</v>
      </c>
      <c r="J161" s="318">
        <v>3</v>
      </c>
      <c r="K161" s="459" t="s">
        <v>178</v>
      </c>
      <c r="L161" s="319"/>
    </row>
    <row r="162" spans="1:12" ht="12.75">
      <c r="B162"/>
      <c r="C162"/>
      <c r="D162"/>
      <c r="E162"/>
      <c r="F162"/>
      <c r="G162"/>
      <c r="H162"/>
      <c r="I162"/>
      <c r="J162"/>
      <c r="K162"/>
      <c r="L162" s="182"/>
    </row>
    <row r="163" spans="1:12" ht="12.75">
      <c r="B163"/>
      <c r="C163"/>
      <c r="D163"/>
      <c r="E163"/>
      <c r="F163"/>
      <c r="G163"/>
      <c r="H163"/>
      <c r="I163"/>
      <c r="J163"/>
      <c r="K163"/>
      <c r="L163" s="182"/>
    </row>
    <row r="164" spans="1:12" s="310" customFormat="1" ht="12.75">
      <c r="A164" s="80"/>
      <c r="B164"/>
      <c r="C164"/>
      <c r="D164"/>
      <c r="E164"/>
      <c r="F164"/>
      <c r="G164"/>
      <c r="H164"/>
      <c r="I164"/>
      <c r="J164"/>
      <c r="K164"/>
      <c r="L164" s="182"/>
    </row>
    <row r="165" spans="1:12" ht="12.75">
      <c r="B165"/>
      <c r="C165"/>
      <c r="D165"/>
      <c r="E165"/>
      <c r="F165"/>
      <c r="G165"/>
      <c r="H165"/>
      <c r="I165"/>
      <c r="J165"/>
      <c r="K165"/>
      <c r="L165" s="182"/>
    </row>
    <row r="166" spans="1:12" ht="12.75">
      <c r="B166"/>
      <c r="C166"/>
      <c r="D166"/>
      <c r="E166"/>
      <c r="F166"/>
      <c r="G166"/>
      <c r="H166"/>
      <c r="I166"/>
      <c r="J166"/>
      <c r="K166"/>
      <c r="L166" s="326"/>
    </row>
    <row r="167" spans="1:12" ht="12.75">
      <c r="B167"/>
      <c r="C167"/>
      <c r="D167"/>
      <c r="E167"/>
      <c r="F167"/>
      <c r="G167"/>
      <c r="H167"/>
      <c r="I167"/>
      <c r="J167"/>
      <c r="K167"/>
    </row>
    <row r="168" spans="1:12" ht="12.75">
      <c r="B168"/>
      <c r="C168"/>
      <c r="D168"/>
      <c r="E168"/>
      <c r="F168"/>
      <c r="G168"/>
      <c r="H168"/>
      <c r="I168"/>
      <c r="J168"/>
      <c r="K168"/>
    </row>
    <row r="169" spans="1:12" ht="12.75">
      <c r="B169"/>
      <c r="C169"/>
      <c r="D169"/>
      <c r="E169"/>
      <c r="F169"/>
      <c r="G169"/>
      <c r="H169"/>
      <c r="I169"/>
      <c r="J169"/>
      <c r="K169"/>
    </row>
    <row r="170" spans="1:12" ht="12.75">
      <c r="B170"/>
      <c r="C170"/>
      <c r="D170"/>
      <c r="E170"/>
      <c r="F170"/>
      <c r="G170"/>
      <c r="H170"/>
      <c r="I170"/>
      <c r="J170"/>
      <c r="K170"/>
    </row>
    <row r="171" spans="1:12" ht="12.75">
      <c r="B171"/>
      <c r="C171"/>
      <c r="D171"/>
      <c r="E171"/>
      <c r="F171"/>
      <c r="G171"/>
      <c r="H171"/>
      <c r="I171"/>
      <c r="J171"/>
      <c r="K171"/>
    </row>
    <row r="172" spans="1:12" ht="12.75">
      <c r="B172"/>
      <c r="C172"/>
      <c r="D172"/>
      <c r="E172"/>
      <c r="F172"/>
      <c r="G172"/>
      <c r="H172"/>
      <c r="I172"/>
      <c r="J172"/>
      <c r="K172"/>
    </row>
    <row r="173" spans="1:12" ht="12.75">
      <c r="B173"/>
      <c r="C173"/>
      <c r="D173"/>
      <c r="E173"/>
      <c r="F173"/>
      <c r="G173"/>
      <c r="H173"/>
      <c r="I173"/>
      <c r="J173"/>
      <c r="K173"/>
    </row>
    <row r="174" spans="1:12" ht="12.75">
      <c r="B174"/>
      <c r="C174"/>
      <c r="D174"/>
      <c r="E174"/>
      <c r="F174"/>
      <c r="G174"/>
      <c r="H174"/>
      <c r="I174"/>
      <c r="J174"/>
      <c r="K174"/>
    </row>
    <row r="175" spans="1:12" ht="12.75">
      <c r="B175"/>
      <c r="C175"/>
      <c r="D175"/>
      <c r="E175"/>
      <c r="F175"/>
      <c r="G175"/>
      <c r="H175"/>
      <c r="I175"/>
      <c r="J175"/>
      <c r="K175"/>
    </row>
    <row r="176" spans="1:12" ht="12.75">
      <c r="B176"/>
      <c r="C176"/>
      <c r="D176"/>
      <c r="E176"/>
      <c r="F176"/>
      <c r="G176"/>
      <c r="H176"/>
      <c r="I176"/>
      <c r="J176"/>
      <c r="K176"/>
    </row>
    <row r="177" spans="2:11" ht="12.75">
      <c r="B177"/>
      <c r="C177"/>
      <c r="D177"/>
      <c r="E177"/>
      <c r="F177"/>
      <c r="G177"/>
      <c r="H177"/>
      <c r="I177"/>
      <c r="J177"/>
      <c r="K177"/>
    </row>
    <row r="178" spans="2:11" ht="12.75">
      <c r="B178"/>
      <c r="C178"/>
      <c r="D178"/>
      <c r="E178"/>
      <c r="F178"/>
      <c r="G178"/>
      <c r="H178"/>
      <c r="I178"/>
      <c r="J178"/>
      <c r="K178"/>
    </row>
    <row r="179" spans="2:11" ht="12.75">
      <c r="B179"/>
      <c r="C179"/>
      <c r="D179"/>
      <c r="E179"/>
      <c r="F179"/>
      <c r="G179"/>
      <c r="H179"/>
      <c r="I179"/>
      <c r="J179"/>
      <c r="K179"/>
    </row>
    <row r="180" spans="2:11" ht="12.75">
      <c r="B180"/>
      <c r="C180"/>
      <c r="D180"/>
      <c r="E180"/>
      <c r="F180"/>
      <c r="G180"/>
      <c r="H180"/>
      <c r="I180"/>
      <c r="J180"/>
      <c r="K180"/>
    </row>
    <row r="181" spans="2:11" ht="12.75">
      <c r="B181"/>
      <c r="C181"/>
      <c r="D181"/>
      <c r="E181"/>
      <c r="F181"/>
      <c r="G181"/>
      <c r="H181"/>
      <c r="I181"/>
      <c r="J181"/>
      <c r="K181"/>
    </row>
  </sheetData>
  <mergeCells count="5">
    <mergeCell ref="B4:C4"/>
    <mergeCell ref="D4:E4"/>
    <mergeCell ref="F4:G4"/>
    <mergeCell ref="H4:I4"/>
    <mergeCell ref="J4:K4"/>
  </mergeCells>
  <phoneticPr fontId="0" type="noConversion"/>
  <pageMargins left="0.78740157480314965" right="0.39370078740157483" top="0.59055118110236227" bottom="0.19685039370078741" header="0" footer="0"/>
  <pageSetup paperSize="9" scale="75" orientation="portrait" r:id="rId1"/>
  <headerFooter alignWithMargins="0"/>
  <rowBreaks count="1" manualBreakCount="1">
    <brk id="86" max="10" man="1"/>
  </rowBreaks>
  <ignoredErrors>
    <ignoredError sqref="C12:K128 C130:K161 D129:K12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zoomScaleNormal="100" workbookViewId="0">
      <selection activeCell="L4" sqref="L4:M4"/>
    </sheetView>
  </sheetViews>
  <sheetFormatPr defaultColWidth="9.140625" defaultRowHeight="11.25"/>
  <cols>
    <col min="1" max="1" width="23.140625" style="27" customWidth="1"/>
    <col min="2" max="2" width="7.28515625" style="31" customWidth="1"/>
    <col min="3" max="3" width="7.28515625" style="56" customWidth="1"/>
    <col min="4" max="4" width="7.28515625" style="31" customWidth="1"/>
    <col min="5" max="5" width="7.28515625" style="56" customWidth="1"/>
    <col min="6" max="6" width="7.28515625" style="31" customWidth="1"/>
    <col min="7" max="7" width="7.28515625" style="56" customWidth="1"/>
    <col min="8" max="8" width="7.28515625" style="31" customWidth="1"/>
    <col min="9" max="9" width="7.28515625" style="56" customWidth="1"/>
    <col min="10" max="10" width="7.28515625" style="31" customWidth="1"/>
    <col min="11" max="11" width="7.28515625" style="56" customWidth="1"/>
    <col min="12" max="12" width="7.28515625" style="31" customWidth="1"/>
    <col min="13" max="13" width="7.28515625" style="56" customWidth="1"/>
    <col min="14" max="14" width="7.28515625" style="49" customWidth="1"/>
    <col min="15" max="15" width="7.28515625" style="57" customWidth="1"/>
    <col min="16" max="16" width="7.28515625" style="122" customWidth="1"/>
    <col min="17" max="16384" width="9.140625" style="2"/>
  </cols>
  <sheetData>
    <row r="1" spans="1:18" s="202" customFormat="1" ht="12">
      <c r="A1" s="286" t="s">
        <v>372</v>
      </c>
      <c r="B1" s="198"/>
      <c r="C1" s="199"/>
      <c r="D1" s="198"/>
      <c r="E1" s="199"/>
      <c r="F1" s="198"/>
      <c r="G1" s="199"/>
      <c r="H1" s="198"/>
      <c r="I1" s="199"/>
      <c r="J1" s="198"/>
      <c r="K1" s="199"/>
      <c r="L1" s="198"/>
      <c r="M1" s="199"/>
      <c r="N1" s="200"/>
      <c r="O1" s="201"/>
      <c r="P1" s="203"/>
    </row>
    <row r="2" spans="1:18" s="202" customFormat="1" ht="12">
      <c r="A2" s="286" t="s">
        <v>373</v>
      </c>
      <c r="B2" s="198"/>
      <c r="C2" s="199"/>
      <c r="D2" s="198"/>
      <c r="E2" s="199"/>
      <c r="F2" s="198"/>
      <c r="G2" s="199"/>
      <c r="H2" s="198"/>
      <c r="I2" s="199"/>
      <c r="J2" s="198"/>
      <c r="K2" s="199"/>
      <c r="L2" s="198"/>
      <c r="M2" s="287"/>
      <c r="N2" s="512"/>
      <c r="O2" s="201"/>
      <c r="P2" s="200"/>
    </row>
    <row r="3" spans="1:18">
      <c r="M3" s="81"/>
    </row>
    <row r="4" spans="1:18" ht="12.75" customHeight="1">
      <c r="A4" s="501"/>
      <c r="B4" s="544" t="s">
        <v>97</v>
      </c>
      <c r="C4" s="545"/>
      <c r="D4" s="544" t="s">
        <v>291</v>
      </c>
      <c r="E4" s="545"/>
      <c r="F4" s="504" t="s">
        <v>292</v>
      </c>
      <c r="G4" s="119"/>
      <c r="H4" s="546" t="s">
        <v>342</v>
      </c>
      <c r="I4" s="547"/>
      <c r="J4" s="544" t="s">
        <v>138</v>
      </c>
      <c r="K4" s="545"/>
      <c r="L4" s="544" t="s">
        <v>343</v>
      </c>
      <c r="M4" s="545"/>
      <c r="N4" s="542" t="s">
        <v>58</v>
      </c>
      <c r="O4" s="543"/>
      <c r="P4" s="419"/>
    </row>
    <row r="5" spans="1:18" ht="12.75" customHeight="1">
      <c r="A5" s="170"/>
      <c r="B5" s="505" t="s">
        <v>60</v>
      </c>
      <c r="C5" s="506" t="s">
        <v>157</v>
      </c>
      <c r="D5" s="175" t="s">
        <v>60</v>
      </c>
      <c r="E5" s="506" t="s">
        <v>157</v>
      </c>
      <c r="F5" s="175" t="s">
        <v>60</v>
      </c>
      <c r="G5" s="506" t="s">
        <v>157</v>
      </c>
      <c r="H5" s="175" t="s">
        <v>60</v>
      </c>
      <c r="I5" s="506" t="s">
        <v>157</v>
      </c>
      <c r="J5" s="175" t="s">
        <v>60</v>
      </c>
      <c r="K5" s="506" t="s">
        <v>157</v>
      </c>
      <c r="L5" s="175" t="s">
        <v>60</v>
      </c>
      <c r="M5" s="506" t="s">
        <v>157</v>
      </c>
      <c r="N5" s="507" t="s">
        <v>60</v>
      </c>
      <c r="O5" s="498" t="s">
        <v>157</v>
      </c>
      <c r="P5" s="420"/>
    </row>
    <row r="6" spans="1:18" ht="12.75" customHeight="1">
      <c r="A6" s="285" t="s">
        <v>19</v>
      </c>
      <c r="B6" s="144"/>
      <c r="C6" s="119"/>
      <c r="D6" s="144"/>
      <c r="E6" s="119"/>
      <c r="F6" s="144"/>
      <c r="G6" s="196"/>
      <c r="H6" s="144"/>
      <c r="I6" s="196"/>
      <c r="J6" s="144"/>
      <c r="K6" s="119"/>
      <c r="L6" s="144"/>
      <c r="M6" s="415"/>
      <c r="N6" s="421"/>
      <c r="O6" s="197"/>
      <c r="P6" s="418"/>
      <c r="Q6" s="413"/>
      <c r="R6" s="133"/>
    </row>
    <row r="7" spans="1:18" ht="12.75" customHeight="1">
      <c r="A7" s="414" t="s">
        <v>139</v>
      </c>
      <c r="B7" s="488">
        <v>104</v>
      </c>
      <c r="C7" s="196" t="s">
        <v>253</v>
      </c>
      <c r="D7" s="488">
        <v>28</v>
      </c>
      <c r="E7" s="196" t="s">
        <v>199</v>
      </c>
      <c r="F7" s="488">
        <v>111</v>
      </c>
      <c r="G7" s="196" t="s">
        <v>165</v>
      </c>
      <c r="H7" s="488"/>
      <c r="I7" s="196"/>
      <c r="J7" s="488">
        <v>57</v>
      </c>
      <c r="K7" s="196" t="s">
        <v>158</v>
      </c>
      <c r="L7" s="488">
        <v>39</v>
      </c>
      <c r="M7" s="415" t="s">
        <v>166</v>
      </c>
      <c r="N7" s="489">
        <v>339</v>
      </c>
      <c r="O7" s="133" t="s">
        <v>229</v>
      </c>
      <c r="P7" s="469"/>
      <c r="Q7" s="413"/>
      <c r="R7" s="133"/>
    </row>
    <row r="8" spans="1:18" ht="12.75" customHeight="1">
      <c r="A8" s="414" t="s">
        <v>156</v>
      </c>
      <c r="B8" s="152">
        <v>643</v>
      </c>
      <c r="C8" s="119" t="s">
        <v>200</v>
      </c>
      <c r="D8" s="152">
        <v>179</v>
      </c>
      <c r="E8" s="119" t="s">
        <v>195</v>
      </c>
      <c r="F8" s="152">
        <v>658</v>
      </c>
      <c r="G8" s="119" t="s">
        <v>165</v>
      </c>
      <c r="H8" s="152"/>
      <c r="I8" s="119"/>
      <c r="J8" s="152">
        <v>379</v>
      </c>
      <c r="K8" s="119" t="s">
        <v>225</v>
      </c>
      <c r="L8" s="152">
        <v>219</v>
      </c>
      <c r="M8" s="415" t="s">
        <v>209</v>
      </c>
      <c r="N8" s="489">
        <v>2078</v>
      </c>
      <c r="O8" s="133" t="s">
        <v>232</v>
      </c>
      <c r="P8" s="469"/>
      <c r="Q8" s="413"/>
      <c r="R8" s="133"/>
    </row>
    <row r="9" spans="1:18" ht="12.75" customHeight="1">
      <c r="A9" s="414" t="s">
        <v>140</v>
      </c>
      <c r="B9" s="490">
        <v>110</v>
      </c>
      <c r="C9" s="119" t="s">
        <v>184</v>
      </c>
      <c r="D9" s="490">
        <v>41</v>
      </c>
      <c r="E9" s="119" t="s">
        <v>172</v>
      </c>
      <c r="F9" s="490">
        <v>121</v>
      </c>
      <c r="G9" s="119" t="s">
        <v>192</v>
      </c>
      <c r="H9" s="490"/>
      <c r="I9" s="119"/>
      <c r="J9" s="490">
        <v>58</v>
      </c>
      <c r="K9" s="119" t="s">
        <v>177</v>
      </c>
      <c r="L9" s="490">
        <v>39</v>
      </c>
      <c r="M9" s="491" t="s">
        <v>196</v>
      </c>
      <c r="N9" s="489">
        <v>369</v>
      </c>
      <c r="O9" s="133" t="s">
        <v>208</v>
      </c>
      <c r="P9" s="469"/>
      <c r="Q9" s="413"/>
      <c r="R9" s="133"/>
    </row>
    <row r="10" spans="1:18" ht="12.75" customHeight="1">
      <c r="A10" s="414" t="s">
        <v>141</v>
      </c>
      <c r="B10" s="490">
        <v>20</v>
      </c>
      <c r="C10" s="119" t="s">
        <v>241</v>
      </c>
      <c r="D10" s="490">
        <v>6</v>
      </c>
      <c r="E10" s="119" t="s">
        <v>185</v>
      </c>
      <c r="F10" s="490">
        <v>10</v>
      </c>
      <c r="G10" s="119" t="s">
        <v>175</v>
      </c>
      <c r="H10" s="490"/>
      <c r="I10" s="119"/>
      <c r="J10" s="490">
        <v>7</v>
      </c>
      <c r="K10" s="119" t="s">
        <v>180</v>
      </c>
      <c r="L10" s="490">
        <v>0</v>
      </c>
      <c r="M10" s="491"/>
      <c r="N10" s="489">
        <v>43</v>
      </c>
      <c r="O10" s="133" t="s">
        <v>213</v>
      </c>
      <c r="P10" s="469"/>
      <c r="Q10" s="413"/>
      <c r="R10" s="133"/>
    </row>
    <row r="11" spans="1:18" ht="12.75" customHeight="1">
      <c r="A11" s="285" t="s">
        <v>59</v>
      </c>
      <c r="B11" s="152"/>
      <c r="C11" s="119"/>
      <c r="D11" s="152"/>
      <c r="E11" s="196"/>
      <c r="F11" s="152"/>
      <c r="G11" s="196"/>
      <c r="H11" s="152"/>
      <c r="I11" s="196"/>
      <c r="J11" s="152"/>
      <c r="K11" s="196"/>
      <c r="L11" s="492"/>
      <c r="M11" s="493"/>
      <c r="N11" s="489"/>
      <c r="O11" s="133"/>
      <c r="P11" s="469"/>
      <c r="Q11" s="413"/>
      <c r="R11" s="133"/>
    </row>
    <row r="12" spans="1:18" ht="12.75" customHeight="1">
      <c r="A12" s="414" t="s">
        <v>139</v>
      </c>
      <c r="B12" s="488">
        <v>93</v>
      </c>
      <c r="C12" s="196" t="s">
        <v>213</v>
      </c>
      <c r="D12" s="488">
        <v>67</v>
      </c>
      <c r="E12" s="196" t="s">
        <v>239</v>
      </c>
      <c r="F12" s="488">
        <v>166</v>
      </c>
      <c r="G12" s="196" t="s">
        <v>177</v>
      </c>
      <c r="H12" s="488"/>
      <c r="I12" s="196"/>
      <c r="J12" s="488">
        <v>48</v>
      </c>
      <c r="K12" s="196" t="s">
        <v>166</v>
      </c>
      <c r="L12" s="488">
        <v>6</v>
      </c>
      <c r="M12" s="415" t="s">
        <v>185</v>
      </c>
      <c r="N12" s="489">
        <v>380</v>
      </c>
      <c r="O12" s="133" t="s">
        <v>229</v>
      </c>
      <c r="P12" s="469"/>
      <c r="Q12" s="413"/>
      <c r="R12" s="133"/>
    </row>
    <row r="13" spans="1:18" ht="12.75" customHeight="1">
      <c r="A13" s="414" t="s">
        <v>156</v>
      </c>
      <c r="B13" s="147">
        <v>531</v>
      </c>
      <c r="C13" s="119" t="s">
        <v>213</v>
      </c>
      <c r="D13" s="152">
        <v>439</v>
      </c>
      <c r="E13" s="119" t="s">
        <v>226</v>
      </c>
      <c r="F13" s="152">
        <v>840</v>
      </c>
      <c r="G13" s="119" t="s">
        <v>180</v>
      </c>
      <c r="H13" s="147"/>
      <c r="I13" s="119"/>
      <c r="J13" s="147">
        <v>341</v>
      </c>
      <c r="K13" s="119" t="s">
        <v>224</v>
      </c>
      <c r="L13" s="152">
        <v>206</v>
      </c>
      <c r="M13" s="491" t="s">
        <v>209</v>
      </c>
      <c r="N13" s="489">
        <v>2356</v>
      </c>
      <c r="O13" s="133" t="s">
        <v>229</v>
      </c>
      <c r="P13" s="469"/>
      <c r="Q13" s="413"/>
      <c r="R13" s="133"/>
    </row>
    <row r="14" spans="1:18" ht="12.75" customHeight="1">
      <c r="A14" s="414" t="s">
        <v>140</v>
      </c>
      <c r="B14" s="490">
        <v>90</v>
      </c>
      <c r="C14" s="119" t="s">
        <v>201</v>
      </c>
      <c r="D14" s="490">
        <v>72</v>
      </c>
      <c r="E14" s="119" t="s">
        <v>239</v>
      </c>
      <c r="F14" s="490">
        <v>188</v>
      </c>
      <c r="G14" s="119" t="s">
        <v>158</v>
      </c>
      <c r="H14" s="490"/>
      <c r="I14" s="119"/>
      <c r="J14" s="490">
        <v>58</v>
      </c>
      <c r="K14" s="119" t="s">
        <v>159</v>
      </c>
      <c r="L14" s="490">
        <v>39</v>
      </c>
      <c r="M14" s="491" t="s">
        <v>196</v>
      </c>
      <c r="N14" s="489">
        <v>447</v>
      </c>
      <c r="O14" s="133" t="s">
        <v>229</v>
      </c>
      <c r="P14" s="469"/>
      <c r="Q14" s="413"/>
      <c r="R14" s="133"/>
    </row>
    <row r="15" spans="1:18" ht="12.75" customHeight="1">
      <c r="A15" s="414" t="s">
        <v>141</v>
      </c>
      <c r="B15" s="490">
        <v>7</v>
      </c>
      <c r="C15" s="119" t="s">
        <v>180</v>
      </c>
      <c r="D15" s="490">
        <v>26</v>
      </c>
      <c r="E15" s="119" t="s">
        <v>220</v>
      </c>
      <c r="F15" s="490">
        <v>2</v>
      </c>
      <c r="G15" s="119" t="s">
        <v>210</v>
      </c>
      <c r="H15" s="490"/>
      <c r="I15" s="119"/>
      <c r="J15" s="490">
        <v>1</v>
      </c>
      <c r="K15" s="119" t="s">
        <v>233</v>
      </c>
      <c r="L15" s="490">
        <v>0</v>
      </c>
      <c r="M15" s="491"/>
      <c r="N15" s="489">
        <v>36</v>
      </c>
      <c r="O15" s="133" t="s">
        <v>226</v>
      </c>
      <c r="P15" s="469"/>
      <c r="Q15" s="413"/>
      <c r="R15" s="133"/>
    </row>
    <row r="16" spans="1:18" ht="12.75" customHeight="1">
      <c r="A16" s="285" t="s">
        <v>20</v>
      </c>
      <c r="B16" s="147"/>
      <c r="C16" s="119"/>
      <c r="D16" s="152"/>
      <c r="E16" s="196"/>
      <c r="F16" s="152"/>
      <c r="G16" s="196"/>
      <c r="H16" s="152"/>
      <c r="I16" s="196"/>
      <c r="J16" s="152"/>
      <c r="K16" s="196"/>
      <c r="L16" s="152"/>
      <c r="M16" s="415"/>
      <c r="N16" s="489"/>
      <c r="O16" s="133"/>
      <c r="P16" s="469"/>
      <c r="Q16" s="413"/>
      <c r="R16" s="133"/>
    </row>
    <row r="17" spans="1:18" ht="12.75" customHeight="1">
      <c r="A17" s="414" t="s">
        <v>139</v>
      </c>
      <c r="B17" s="488">
        <v>43</v>
      </c>
      <c r="C17" s="196" t="s">
        <v>224</v>
      </c>
      <c r="D17" s="488">
        <v>0</v>
      </c>
      <c r="E17" s="196"/>
      <c r="F17" s="488">
        <v>173</v>
      </c>
      <c r="G17" s="196" t="s">
        <v>178</v>
      </c>
      <c r="H17" s="488"/>
      <c r="I17" s="196"/>
      <c r="J17" s="488">
        <v>59</v>
      </c>
      <c r="K17" s="196" t="s">
        <v>177</v>
      </c>
      <c r="L17" s="488">
        <v>24</v>
      </c>
      <c r="M17" s="415" t="s">
        <v>209</v>
      </c>
      <c r="N17" s="489">
        <v>299</v>
      </c>
      <c r="O17" s="133" t="s">
        <v>161</v>
      </c>
      <c r="P17" s="469"/>
      <c r="Q17" s="413"/>
      <c r="R17" s="133"/>
    </row>
    <row r="18" spans="1:18" ht="12.75" customHeight="1">
      <c r="A18" s="414" t="s">
        <v>156</v>
      </c>
      <c r="B18" s="147">
        <v>177</v>
      </c>
      <c r="C18" s="119" t="s">
        <v>209</v>
      </c>
      <c r="D18" s="152">
        <v>1</v>
      </c>
      <c r="E18" s="119" t="s">
        <v>210</v>
      </c>
      <c r="F18" s="152">
        <v>752</v>
      </c>
      <c r="G18" s="119" t="s">
        <v>168</v>
      </c>
      <c r="H18" s="147"/>
      <c r="I18" s="119"/>
      <c r="J18" s="147">
        <v>391</v>
      </c>
      <c r="K18" s="119" t="s">
        <v>168</v>
      </c>
      <c r="L18" s="152">
        <v>182</v>
      </c>
      <c r="M18" s="491" t="s">
        <v>192</v>
      </c>
      <c r="N18" s="489">
        <v>1503</v>
      </c>
      <c r="O18" s="133" t="s">
        <v>177</v>
      </c>
      <c r="P18" s="469"/>
      <c r="Q18" s="413"/>
      <c r="R18" s="133"/>
    </row>
    <row r="19" spans="1:18" ht="12.75" customHeight="1">
      <c r="A19" s="414" t="s">
        <v>140</v>
      </c>
      <c r="B19" s="490">
        <v>34</v>
      </c>
      <c r="C19" s="119" t="s">
        <v>166</v>
      </c>
      <c r="D19" s="183">
        <v>0</v>
      </c>
      <c r="E19" s="119"/>
      <c r="F19" s="490">
        <v>123</v>
      </c>
      <c r="G19" s="119" t="s">
        <v>160</v>
      </c>
      <c r="H19" s="490"/>
      <c r="I19" s="119"/>
      <c r="J19" s="490">
        <v>61</v>
      </c>
      <c r="K19" s="119" t="s">
        <v>161</v>
      </c>
      <c r="L19" s="490">
        <v>34</v>
      </c>
      <c r="M19" s="491" t="s">
        <v>209</v>
      </c>
      <c r="N19" s="489">
        <v>252</v>
      </c>
      <c r="O19" s="133" t="s">
        <v>177</v>
      </c>
      <c r="P19" s="469"/>
      <c r="Q19" s="413"/>
      <c r="R19" s="133"/>
    </row>
    <row r="20" spans="1:18" ht="12.75" customHeight="1">
      <c r="A20" s="414" t="s">
        <v>141</v>
      </c>
      <c r="B20" s="490">
        <v>8</v>
      </c>
      <c r="C20" s="119" t="s">
        <v>212</v>
      </c>
      <c r="D20" s="183">
        <v>0</v>
      </c>
      <c r="E20" s="119"/>
      <c r="F20" s="490">
        <v>3</v>
      </c>
      <c r="G20" s="119" t="s">
        <v>210</v>
      </c>
      <c r="H20" s="183"/>
      <c r="I20" s="119"/>
      <c r="J20" s="183">
        <v>5</v>
      </c>
      <c r="K20" s="119" t="s">
        <v>227</v>
      </c>
      <c r="L20" s="490">
        <v>3</v>
      </c>
      <c r="M20" s="491" t="s">
        <v>210</v>
      </c>
      <c r="N20" s="489">
        <v>19</v>
      </c>
      <c r="O20" s="133" t="s">
        <v>170</v>
      </c>
      <c r="P20" s="469"/>
      <c r="Q20" s="413"/>
      <c r="R20" s="133"/>
    </row>
    <row r="21" spans="1:18" ht="12.75" customHeight="1">
      <c r="A21" s="285" t="s">
        <v>21</v>
      </c>
      <c r="B21" s="152"/>
      <c r="C21" s="196"/>
      <c r="D21" s="152"/>
      <c r="E21" s="196"/>
      <c r="F21" s="152"/>
      <c r="G21" s="196"/>
      <c r="H21" s="152"/>
      <c r="I21" s="196"/>
      <c r="J21" s="152"/>
      <c r="K21" s="196"/>
      <c r="L21" s="152"/>
      <c r="M21" s="415"/>
      <c r="N21" s="489"/>
      <c r="O21" s="133"/>
      <c r="P21" s="469"/>
      <c r="Q21" s="413"/>
      <c r="R21" s="133"/>
    </row>
    <row r="22" spans="1:18" ht="12.75" customHeight="1">
      <c r="A22" s="414" t="s">
        <v>139</v>
      </c>
      <c r="B22" s="488">
        <v>123</v>
      </c>
      <c r="C22" s="196" t="s">
        <v>253</v>
      </c>
      <c r="D22" s="488">
        <v>0</v>
      </c>
      <c r="E22" s="196"/>
      <c r="F22" s="488">
        <v>1</v>
      </c>
      <c r="G22" s="196" t="s">
        <v>210</v>
      </c>
      <c r="H22" s="488"/>
      <c r="I22" s="119"/>
      <c r="J22" s="488">
        <v>73</v>
      </c>
      <c r="K22" s="196" t="s">
        <v>193</v>
      </c>
      <c r="L22" s="488">
        <v>32</v>
      </c>
      <c r="M22" s="415" t="s">
        <v>177</v>
      </c>
      <c r="N22" s="489">
        <v>229</v>
      </c>
      <c r="O22" s="133" t="s">
        <v>209</v>
      </c>
      <c r="P22" s="469"/>
      <c r="Q22" s="413"/>
      <c r="R22" s="133"/>
    </row>
    <row r="23" spans="1:18" ht="12.75" customHeight="1">
      <c r="A23" s="414" t="s">
        <v>156</v>
      </c>
      <c r="B23" s="147">
        <v>645</v>
      </c>
      <c r="C23" s="119" t="s">
        <v>213</v>
      </c>
      <c r="D23" s="152">
        <v>1</v>
      </c>
      <c r="E23" s="119" t="s">
        <v>233</v>
      </c>
      <c r="F23" s="152">
        <v>19</v>
      </c>
      <c r="G23" s="119" t="s">
        <v>197</v>
      </c>
      <c r="H23" s="147"/>
      <c r="I23" s="119"/>
      <c r="J23" s="147">
        <v>501</v>
      </c>
      <c r="K23" s="119" t="s">
        <v>165</v>
      </c>
      <c r="L23" s="152">
        <v>186</v>
      </c>
      <c r="M23" s="491" t="s">
        <v>203</v>
      </c>
      <c r="N23" s="489">
        <v>1352</v>
      </c>
      <c r="O23" s="133" t="s">
        <v>209</v>
      </c>
      <c r="P23" s="469"/>
      <c r="Q23" s="413"/>
      <c r="R23" s="133"/>
    </row>
    <row r="24" spans="1:18" ht="12.75" customHeight="1">
      <c r="A24" s="414" t="s">
        <v>140</v>
      </c>
      <c r="B24" s="490">
        <v>87</v>
      </c>
      <c r="C24" s="119" t="s">
        <v>226</v>
      </c>
      <c r="D24" s="490">
        <v>2</v>
      </c>
      <c r="E24" s="119" t="s">
        <v>209</v>
      </c>
      <c r="F24" s="490">
        <v>4</v>
      </c>
      <c r="G24" s="119" t="s">
        <v>222</v>
      </c>
      <c r="H24" s="490"/>
      <c r="I24" s="119"/>
      <c r="J24" s="490">
        <v>87</v>
      </c>
      <c r="K24" s="119" t="s">
        <v>224</v>
      </c>
      <c r="L24" s="490">
        <v>28</v>
      </c>
      <c r="M24" s="491" t="s">
        <v>159</v>
      </c>
      <c r="N24" s="489">
        <v>208</v>
      </c>
      <c r="O24" s="133" t="s">
        <v>232</v>
      </c>
      <c r="P24" s="469"/>
      <c r="Q24" s="413"/>
      <c r="R24" s="133"/>
    </row>
    <row r="25" spans="1:18" ht="12.75" customHeight="1">
      <c r="A25" s="414" t="s">
        <v>141</v>
      </c>
      <c r="B25" s="490">
        <v>36</v>
      </c>
      <c r="C25" s="119" t="s">
        <v>229</v>
      </c>
      <c r="D25" s="183">
        <v>0</v>
      </c>
      <c r="E25" s="119"/>
      <c r="F25" s="490">
        <v>5</v>
      </c>
      <c r="G25" s="119" t="s">
        <v>213</v>
      </c>
      <c r="H25" s="490"/>
      <c r="I25" s="119"/>
      <c r="J25" s="490">
        <v>2</v>
      </c>
      <c r="K25" s="119" t="s">
        <v>209</v>
      </c>
      <c r="L25" s="490">
        <v>0</v>
      </c>
      <c r="M25" s="491"/>
      <c r="N25" s="489">
        <v>43</v>
      </c>
      <c r="O25" s="133" t="s">
        <v>229</v>
      </c>
      <c r="P25" s="469"/>
      <c r="Q25" s="413"/>
      <c r="R25" s="133"/>
    </row>
    <row r="26" spans="1:18" ht="12.75" customHeight="1">
      <c r="A26" s="285" t="s">
        <v>22</v>
      </c>
      <c r="B26" s="152"/>
      <c r="C26" s="196"/>
      <c r="D26" s="152"/>
      <c r="E26" s="196"/>
      <c r="F26" s="152"/>
      <c r="G26" s="196"/>
      <c r="H26" s="152"/>
      <c r="I26" s="196"/>
      <c r="J26" s="152"/>
      <c r="K26" s="196"/>
      <c r="L26" s="152"/>
      <c r="M26" s="415"/>
      <c r="N26" s="489"/>
      <c r="O26" s="133"/>
      <c r="P26" s="469"/>
      <c r="Q26" s="413"/>
      <c r="R26" s="133"/>
    </row>
    <row r="27" spans="1:18" ht="12.75" customHeight="1">
      <c r="A27" s="414" t="s">
        <v>139</v>
      </c>
      <c r="B27" s="488">
        <v>34</v>
      </c>
      <c r="C27" s="196" t="s">
        <v>166</v>
      </c>
      <c r="D27" s="488">
        <v>2</v>
      </c>
      <c r="E27" s="119" t="s">
        <v>233</v>
      </c>
      <c r="F27" s="488">
        <v>55</v>
      </c>
      <c r="G27" s="196" t="s">
        <v>158</v>
      </c>
      <c r="H27" s="488"/>
      <c r="I27" s="119"/>
      <c r="J27" s="488">
        <v>26</v>
      </c>
      <c r="K27" s="196" t="s">
        <v>369</v>
      </c>
      <c r="L27" s="488">
        <v>2</v>
      </c>
      <c r="M27" s="415" t="s">
        <v>210</v>
      </c>
      <c r="N27" s="489">
        <v>119</v>
      </c>
      <c r="O27" s="133" t="s">
        <v>209</v>
      </c>
      <c r="P27" s="469"/>
      <c r="Q27" s="413"/>
      <c r="R27" s="133"/>
    </row>
    <row r="28" spans="1:18" ht="12.75" customHeight="1">
      <c r="A28" s="414" t="s">
        <v>156</v>
      </c>
      <c r="B28" s="147">
        <v>173</v>
      </c>
      <c r="C28" s="119" t="s">
        <v>212</v>
      </c>
      <c r="D28" s="152">
        <v>27</v>
      </c>
      <c r="E28" s="119" t="s">
        <v>201</v>
      </c>
      <c r="F28" s="152">
        <v>396</v>
      </c>
      <c r="G28" s="119" t="s">
        <v>225</v>
      </c>
      <c r="H28" s="147"/>
      <c r="I28" s="119"/>
      <c r="J28" s="147">
        <v>173</v>
      </c>
      <c r="K28" s="119" t="s">
        <v>165</v>
      </c>
      <c r="L28" s="152">
        <v>62</v>
      </c>
      <c r="M28" s="491" t="s">
        <v>160</v>
      </c>
      <c r="N28" s="489">
        <v>831</v>
      </c>
      <c r="O28" s="133" t="s">
        <v>209</v>
      </c>
      <c r="P28" s="469"/>
      <c r="Q28" s="413"/>
      <c r="R28" s="133"/>
    </row>
    <row r="29" spans="1:18" ht="12.75" customHeight="1">
      <c r="A29" s="414" t="s">
        <v>140</v>
      </c>
      <c r="B29" s="490">
        <v>38</v>
      </c>
      <c r="C29" s="119" t="s">
        <v>229</v>
      </c>
      <c r="D29" s="490">
        <v>6</v>
      </c>
      <c r="E29" s="119" t="s">
        <v>226</v>
      </c>
      <c r="F29" s="490">
        <v>87</v>
      </c>
      <c r="G29" s="119" t="s">
        <v>173</v>
      </c>
      <c r="H29" s="490"/>
      <c r="I29" s="119"/>
      <c r="J29" s="490">
        <v>49</v>
      </c>
      <c r="K29" s="119" t="s">
        <v>177</v>
      </c>
      <c r="L29" s="490">
        <v>13</v>
      </c>
      <c r="M29" s="491" t="s">
        <v>165</v>
      </c>
      <c r="N29" s="489">
        <v>193</v>
      </c>
      <c r="O29" s="133" t="s">
        <v>165</v>
      </c>
      <c r="P29" s="469"/>
      <c r="Q29" s="413"/>
      <c r="R29" s="133"/>
    </row>
    <row r="30" spans="1:18" ht="12.75" customHeight="1">
      <c r="A30" s="414" t="s">
        <v>141</v>
      </c>
      <c r="B30" s="490">
        <v>1</v>
      </c>
      <c r="C30" s="119" t="s">
        <v>233</v>
      </c>
      <c r="D30" s="183">
        <v>0</v>
      </c>
      <c r="E30" s="119"/>
      <c r="F30" s="490">
        <v>3</v>
      </c>
      <c r="G30" s="119" t="s">
        <v>178</v>
      </c>
      <c r="H30" s="490"/>
      <c r="I30" s="119"/>
      <c r="J30" s="490">
        <v>3</v>
      </c>
      <c r="K30" s="119" t="s">
        <v>233</v>
      </c>
      <c r="L30" s="490">
        <v>0</v>
      </c>
      <c r="M30" s="491"/>
      <c r="N30" s="489">
        <v>7</v>
      </c>
      <c r="O30" s="133" t="s">
        <v>199</v>
      </c>
      <c r="P30" s="469"/>
      <c r="Q30" s="413"/>
      <c r="R30" s="133"/>
    </row>
    <row r="31" spans="1:18" ht="12.75" customHeight="1">
      <c r="A31" s="285" t="s">
        <v>23</v>
      </c>
      <c r="B31" s="152"/>
      <c r="C31" s="196"/>
      <c r="D31" s="152"/>
      <c r="E31" s="196"/>
      <c r="F31" s="152"/>
      <c r="G31" s="196"/>
      <c r="H31" s="152"/>
      <c r="I31" s="196"/>
      <c r="J31" s="152"/>
      <c r="K31" s="196"/>
      <c r="L31" s="152"/>
      <c r="M31" s="415"/>
      <c r="N31" s="489"/>
      <c r="O31" s="133"/>
      <c r="P31" s="469"/>
      <c r="Q31" s="413"/>
      <c r="R31" s="133"/>
    </row>
    <row r="32" spans="1:18" ht="12.75" customHeight="1">
      <c r="A32" s="414" t="s">
        <v>139</v>
      </c>
      <c r="B32" s="488">
        <v>52</v>
      </c>
      <c r="C32" s="196" t="s">
        <v>194</v>
      </c>
      <c r="D32" s="152">
        <v>42</v>
      </c>
      <c r="E32" s="196" t="s">
        <v>219</v>
      </c>
      <c r="F32" s="488">
        <v>53</v>
      </c>
      <c r="G32" s="196" t="s">
        <v>167</v>
      </c>
      <c r="H32" s="488"/>
      <c r="I32" s="119"/>
      <c r="J32" s="488">
        <v>24</v>
      </c>
      <c r="K32" s="196" t="s">
        <v>232</v>
      </c>
      <c r="L32" s="488">
        <v>0</v>
      </c>
      <c r="M32" s="415"/>
      <c r="N32" s="489">
        <v>170</v>
      </c>
      <c r="O32" s="133" t="s">
        <v>169</v>
      </c>
      <c r="P32" s="469"/>
      <c r="Q32" s="413"/>
      <c r="R32" s="133"/>
    </row>
    <row r="33" spans="1:18" ht="12.75" customHeight="1">
      <c r="A33" s="414" t="s">
        <v>156</v>
      </c>
      <c r="B33" s="147">
        <v>237</v>
      </c>
      <c r="C33" s="119" t="s">
        <v>199</v>
      </c>
      <c r="D33" s="152">
        <v>216</v>
      </c>
      <c r="E33" s="119" t="s">
        <v>230</v>
      </c>
      <c r="F33" s="152">
        <v>374</v>
      </c>
      <c r="G33" s="119" t="s">
        <v>159</v>
      </c>
      <c r="H33" s="147"/>
      <c r="I33" s="119"/>
      <c r="J33" s="147">
        <v>196</v>
      </c>
      <c r="K33" s="119" t="s">
        <v>192</v>
      </c>
      <c r="L33" s="152">
        <v>23</v>
      </c>
      <c r="M33" s="491" t="s">
        <v>171</v>
      </c>
      <c r="N33" s="489">
        <v>1046</v>
      </c>
      <c r="O33" s="133" t="s">
        <v>229</v>
      </c>
      <c r="P33" s="469"/>
      <c r="Q33" s="413"/>
      <c r="R33" s="133"/>
    </row>
    <row r="34" spans="1:18" ht="12.75" customHeight="1">
      <c r="A34" s="414" t="s">
        <v>140</v>
      </c>
      <c r="B34" s="490">
        <v>49</v>
      </c>
      <c r="C34" s="119" t="s">
        <v>200</v>
      </c>
      <c r="D34" s="183">
        <v>35</v>
      </c>
      <c r="E34" s="119" t="s">
        <v>199</v>
      </c>
      <c r="F34" s="490">
        <v>52</v>
      </c>
      <c r="G34" s="119" t="s">
        <v>161</v>
      </c>
      <c r="H34" s="490"/>
      <c r="I34" s="119"/>
      <c r="J34" s="490">
        <v>32</v>
      </c>
      <c r="K34" s="119" t="s">
        <v>167</v>
      </c>
      <c r="L34" s="490">
        <v>2</v>
      </c>
      <c r="M34" s="491" t="s">
        <v>209</v>
      </c>
      <c r="N34" s="489">
        <v>170</v>
      </c>
      <c r="O34" s="133" t="s">
        <v>208</v>
      </c>
      <c r="P34" s="469"/>
      <c r="Q34" s="413"/>
      <c r="R34" s="133"/>
    </row>
    <row r="35" spans="1:18" ht="12.75" customHeight="1">
      <c r="A35" s="414" t="s">
        <v>141</v>
      </c>
      <c r="B35" s="490">
        <v>10</v>
      </c>
      <c r="C35" s="119" t="s">
        <v>183</v>
      </c>
      <c r="D35" s="152">
        <v>15</v>
      </c>
      <c r="E35" s="196" t="s">
        <v>183</v>
      </c>
      <c r="F35" s="490">
        <v>0</v>
      </c>
      <c r="G35" s="119"/>
      <c r="H35" s="490"/>
      <c r="I35" s="119"/>
      <c r="J35" s="490">
        <v>3</v>
      </c>
      <c r="K35" s="119" t="s">
        <v>178</v>
      </c>
      <c r="L35" s="490">
        <v>2</v>
      </c>
      <c r="M35" s="491" t="s">
        <v>233</v>
      </c>
      <c r="N35" s="489">
        <v>30</v>
      </c>
      <c r="O35" s="133" t="s">
        <v>220</v>
      </c>
      <c r="P35" s="469"/>
      <c r="Q35" s="413"/>
      <c r="R35" s="133"/>
    </row>
    <row r="36" spans="1:18" ht="12.75" customHeight="1">
      <c r="A36" s="285" t="s">
        <v>24</v>
      </c>
      <c r="B36" s="152"/>
      <c r="C36" s="196"/>
      <c r="D36" s="152"/>
      <c r="E36" s="196"/>
      <c r="F36" s="152"/>
      <c r="G36" s="196"/>
      <c r="H36" s="152"/>
      <c r="I36" s="196"/>
      <c r="J36" s="152"/>
      <c r="K36" s="196"/>
      <c r="L36" s="152"/>
      <c r="M36" s="415"/>
      <c r="N36" s="489"/>
      <c r="O36" s="133"/>
      <c r="P36" s="469"/>
      <c r="Q36" s="413"/>
      <c r="R36" s="133"/>
    </row>
    <row r="37" spans="1:18" ht="12.75" customHeight="1">
      <c r="A37" s="414" t="s">
        <v>139</v>
      </c>
      <c r="B37" s="488">
        <v>1</v>
      </c>
      <c r="C37" s="196" t="s">
        <v>233</v>
      </c>
      <c r="D37" s="152">
        <v>1</v>
      </c>
      <c r="E37" s="196" t="s">
        <v>210</v>
      </c>
      <c r="F37" s="488">
        <v>369</v>
      </c>
      <c r="G37" s="196" t="s">
        <v>192</v>
      </c>
      <c r="H37" s="488"/>
      <c r="I37" s="119"/>
      <c r="J37" s="488"/>
      <c r="K37" s="196"/>
      <c r="L37" s="488"/>
      <c r="M37" s="415"/>
      <c r="N37" s="489">
        <v>371</v>
      </c>
      <c r="O37" s="133" t="s">
        <v>192</v>
      </c>
      <c r="P37" s="469"/>
      <c r="Q37" s="413"/>
      <c r="R37" s="133"/>
    </row>
    <row r="38" spans="1:18" ht="12.75" customHeight="1">
      <c r="A38" s="414" t="s">
        <v>156</v>
      </c>
      <c r="B38" s="147">
        <v>2</v>
      </c>
      <c r="C38" s="494" t="s">
        <v>209</v>
      </c>
      <c r="D38" s="152">
        <v>8</v>
      </c>
      <c r="E38" s="196" t="s">
        <v>160</v>
      </c>
      <c r="F38" s="152">
        <v>2157</v>
      </c>
      <c r="G38" s="119" t="s">
        <v>192</v>
      </c>
      <c r="H38" s="152"/>
      <c r="I38" s="196"/>
      <c r="J38" s="152"/>
      <c r="K38" s="196"/>
      <c r="L38" s="152"/>
      <c r="M38" s="415"/>
      <c r="N38" s="489">
        <v>2167</v>
      </c>
      <c r="O38" s="133" t="s">
        <v>192</v>
      </c>
      <c r="P38" s="469"/>
      <c r="Q38" s="413"/>
      <c r="R38" s="133"/>
    </row>
    <row r="39" spans="1:18" ht="12.75" customHeight="1">
      <c r="A39" s="414" t="s">
        <v>140</v>
      </c>
      <c r="B39" s="152">
        <v>0</v>
      </c>
      <c r="C39" s="196"/>
      <c r="D39" s="152">
        <v>1</v>
      </c>
      <c r="E39" s="196" t="s">
        <v>210</v>
      </c>
      <c r="F39" s="490">
        <v>326</v>
      </c>
      <c r="G39" s="119" t="s">
        <v>177</v>
      </c>
      <c r="H39" s="147"/>
      <c r="I39" s="119"/>
      <c r="J39" s="147"/>
      <c r="K39" s="119"/>
      <c r="L39" s="147"/>
      <c r="M39" s="491"/>
      <c r="N39" s="489">
        <v>327</v>
      </c>
      <c r="O39" s="133" t="s">
        <v>177</v>
      </c>
      <c r="P39" s="469"/>
      <c r="Q39" s="413"/>
      <c r="R39" s="133"/>
    </row>
    <row r="40" spans="1:18" ht="12.75" customHeight="1">
      <c r="A40" s="414" t="s">
        <v>141</v>
      </c>
      <c r="B40" s="144">
        <v>0</v>
      </c>
      <c r="C40" s="196"/>
      <c r="D40" s="152">
        <v>0</v>
      </c>
      <c r="E40" s="196"/>
      <c r="F40" s="152">
        <v>4</v>
      </c>
      <c r="G40" s="196" t="s">
        <v>222</v>
      </c>
      <c r="H40" s="152"/>
      <c r="I40" s="196"/>
      <c r="J40" s="152"/>
      <c r="K40" s="196"/>
      <c r="L40" s="152"/>
      <c r="M40" s="415"/>
      <c r="N40" s="489">
        <v>4</v>
      </c>
      <c r="O40" s="133" t="s">
        <v>222</v>
      </c>
      <c r="P40" s="469"/>
      <c r="Q40" s="413"/>
      <c r="R40" s="133"/>
    </row>
    <row r="41" spans="1:18" ht="12.75" customHeight="1">
      <c r="A41" s="285" t="s">
        <v>25</v>
      </c>
      <c r="B41" s="152"/>
      <c r="C41" s="196"/>
      <c r="D41" s="152"/>
      <c r="E41" s="196"/>
      <c r="F41" s="152"/>
      <c r="G41" s="196"/>
      <c r="H41" s="152"/>
      <c r="I41" s="196"/>
      <c r="J41" s="152"/>
      <c r="K41" s="196"/>
      <c r="L41" s="152"/>
      <c r="M41" s="415"/>
      <c r="N41" s="489"/>
      <c r="O41" s="133"/>
      <c r="P41" s="469"/>
      <c r="Q41" s="413"/>
      <c r="R41" s="133"/>
    </row>
    <row r="42" spans="1:18" ht="12.75" customHeight="1">
      <c r="A42" s="414" t="s">
        <v>139</v>
      </c>
      <c r="B42" s="152">
        <v>97</v>
      </c>
      <c r="C42" s="196"/>
      <c r="D42" s="152">
        <v>242</v>
      </c>
      <c r="E42" s="196" t="s">
        <v>259</v>
      </c>
      <c r="F42" s="488">
        <v>6</v>
      </c>
      <c r="G42" s="196" t="s">
        <v>209</v>
      </c>
      <c r="H42" s="488"/>
      <c r="I42" s="196"/>
      <c r="J42" s="488">
        <v>11</v>
      </c>
      <c r="K42" s="196" t="s">
        <v>214</v>
      </c>
      <c r="L42" s="495">
        <v>4</v>
      </c>
      <c r="M42" s="491" t="s">
        <v>230</v>
      </c>
      <c r="N42" s="489">
        <v>360</v>
      </c>
      <c r="O42" s="133" t="s">
        <v>239</v>
      </c>
      <c r="P42" s="469"/>
      <c r="Q42" s="413"/>
      <c r="R42" s="133"/>
    </row>
    <row r="43" spans="1:18" ht="12.75" customHeight="1">
      <c r="A43" s="414" t="s">
        <v>156</v>
      </c>
      <c r="B43" s="144">
        <v>504</v>
      </c>
      <c r="C43" s="196" t="s">
        <v>259</v>
      </c>
      <c r="D43" s="152">
        <v>1142</v>
      </c>
      <c r="E43" s="196" t="s">
        <v>163</v>
      </c>
      <c r="F43" s="152">
        <v>36</v>
      </c>
      <c r="G43" s="119" t="s">
        <v>169</v>
      </c>
      <c r="H43" s="147"/>
      <c r="I43" s="119"/>
      <c r="J43" s="147">
        <v>31</v>
      </c>
      <c r="K43" s="119" t="s">
        <v>168</v>
      </c>
      <c r="L43" s="152">
        <v>51</v>
      </c>
      <c r="M43" s="118" t="s">
        <v>224</v>
      </c>
      <c r="N43" s="489">
        <v>1762</v>
      </c>
      <c r="O43" s="133" t="s">
        <v>163</v>
      </c>
      <c r="P43" s="469"/>
      <c r="Q43" s="413"/>
      <c r="R43" s="133"/>
    </row>
    <row r="44" spans="1:18" ht="12.75" customHeight="1">
      <c r="A44" s="414" t="s">
        <v>140</v>
      </c>
      <c r="B44" s="152">
        <v>89</v>
      </c>
      <c r="C44" s="196" t="s">
        <v>239</v>
      </c>
      <c r="D44" s="152">
        <v>203</v>
      </c>
      <c r="E44" s="196" t="s">
        <v>226</v>
      </c>
      <c r="F44" s="152">
        <v>6</v>
      </c>
      <c r="G44" s="196" t="s">
        <v>233</v>
      </c>
      <c r="H44" s="490"/>
      <c r="I44" s="119"/>
      <c r="J44" s="490">
        <v>2</v>
      </c>
      <c r="K44" s="119" t="s">
        <v>210</v>
      </c>
      <c r="L44" s="490">
        <v>7</v>
      </c>
      <c r="M44" s="491" t="s">
        <v>199</v>
      </c>
      <c r="N44" s="489">
        <v>307</v>
      </c>
      <c r="O44" s="133" t="s">
        <v>194</v>
      </c>
      <c r="P44" s="469"/>
      <c r="Q44" s="413"/>
      <c r="R44" s="133"/>
    </row>
    <row r="45" spans="1:18" ht="12.75" customHeight="1">
      <c r="A45" s="414" t="s">
        <v>141</v>
      </c>
      <c r="B45" s="144">
        <v>17</v>
      </c>
      <c r="C45" s="196" t="s">
        <v>172</v>
      </c>
      <c r="D45" s="152">
        <v>49</v>
      </c>
      <c r="E45" s="196" t="s">
        <v>172</v>
      </c>
      <c r="F45" s="490">
        <v>1</v>
      </c>
      <c r="G45" s="119" t="s">
        <v>210</v>
      </c>
      <c r="H45" s="490"/>
      <c r="I45" s="119"/>
      <c r="J45" s="490">
        <v>0</v>
      </c>
      <c r="K45" s="119"/>
      <c r="L45" s="490">
        <v>4</v>
      </c>
      <c r="M45" s="491" t="s">
        <v>230</v>
      </c>
      <c r="N45" s="489">
        <v>71</v>
      </c>
      <c r="O45" s="133" t="s">
        <v>230</v>
      </c>
      <c r="P45" s="469"/>
      <c r="Q45" s="413"/>
      <c r="R45" s="133"/>
    </row>
    <row r="46" spans="1:18" ht="12.75" customHeight="1">
      <c r="A46" s="285" t="s">
        <v>26</v>
      </c>
      <c r="B46" s="152"/>
      <c r="C46" s="196"/>
      <c r="D46" s="152"/>
      <c r="E46" s="196"/>
      <c r="F46" s="152"/>
      <c r="G46" s="196"/>
      <c r="H46" s="147"/>
      <c r="I46" s="196"/>
      <c r="J46" s="147"/>
      <c r="K46" s="196"/>
      <c r="L46" s="152"/>
      <c r="M46" s="415"/>
      <c r="N46" s="489"/>
      <c r="O46" s="133"/>
      <c r="P46" s="469"/>
      <c r="Q46" s="413"/>
      <c r="R46" s="133"/>
    </row>
    <row r="47" spans="1:18" ht="12.75" customHeight="1">
      <c r="A47" s="414" t="s">
        <v>139</v>
      </c>
      <c r="B47" s="152">
        <v>28</v>
      </c>
      <c r="C47" s="196" t="s">
        <v>230</v>
      </c>
      <c r="D47" s="152">
        <v>159</v>
      </c>
      <c r="E47" s="196" t="s">
        <v>226</v>
      </c>
      <c r="F47" s="152"/>
      <c r="G47" s="196"/>
      <c r="H47" s="488"/>
      <c r="I47" s="196"/>
      <c r="J47" s="488"/>
      <c r="K47" s="196"/>
      <c r="L47" s="488">
        <v>2</v>
      </c>
      <c r="M47" s="415" t="s">
        <v>209</v>
      </c>
      <c r="N47" s="489">
        <v>189</v>
      </c>
      <c r="O47" s="133" t="s">
        <v>202</v>
      </c>
      <c r="P47" s="469"/>
      <c r="Q47" s="413"/>
      <c r="R47" s="133"/>
    </row>
    <row r="48" spans="1:18" ht="12.75" customHeight="1">
      <c r="A48" s="414" t="s">
        <v>156</v>
      </c>
      <c r="B48" s="147">
        <v>229</v>
      </c>
      <c r="C48" s="119" t="s">
        <v>172</v>
      </c>
      <c r="D48" s="152">
        <v>852</v>
      </c>
      <c r="E48" s="196" t="s">
        <v>194</v>
      </c>
      <c r="F48" s="152"/>
      <c r="G48" s="196"/>
      <c r="H48" s="147"/>
      <c r="I48" s="119"/>
      <c r="J48" s="152"/>
      <c r="K48" s="119"/>
      <c r="L48" s="152">
        <v>22</v>
      </c>
      <c r="M48" s="491" t="s">
        <v>173</v>
      </c>
      <c r="N48" s="489">
        <v>1103</v>
      </c>
      <c r="O48" s="133" t="s">
        <v>163</v>
      </c>
      <c r="P48" s="469"/>
      <c r="Q48" s="413"/>
      <c r="R48" s="133"/>
    </row>
    <row r="49" spans="1:18" ht="12.75" customHeight="1">
      <c r="A49" s="414" t="s">
        <v>140</v>
      </c>
      <c r="B49" s="183">
        <v>31</v>
      </c>
      <c r="C49" s="119" t="s">
        <v>199</v>
      </c>
      <c r="D49" s="152">
        <v>108</v>
      </c>
      <c r="E49" s="196" t="s">
        <v>239</v>
      </c>
      <c r="F49" s="152"/>
      <c r="G49" s="196"/>
      <c r="H49" s="490"/>
      <c r="I49" s="119"/>
      <c r="J49" s="490"/>
      <c r="K49" s="119"/>
      <c r="L49" s="490">
        <v>0</v>
      </c>
      <c r="M49" s="491"/>
      <c r="N49" s="489">
        <v>139</v>
      </c>
      <c r="O49" s="133" t="s">
        <v>239</v>
      </c>
      <c r="P49" s="469"/>
      <c r="Q49" s="413"/>
      <c r="R49" s="133"/>
    </row>
    <row r="50" spans="1:18" ht="12.75" customHeight="1">
      <c r="A50" s="414" t="s">
        <v>141</v>
      </c>
      <c r="B50" s="490">
        <v>26</v>
      </c>
      <c r="C50" s="119" t="s">
        <v>220</v>
      </c>
      <c r="D50" s="152">
        <v>102</v>
      </c>
      <c r="E50" s="196" t="s">
        <v>226</v>
      </c>
      <c r="F50" s="152"/>
      <c r="G50" s="196"/>
      <c r="H50" s="490"/>
      <c r="I50" s="119"/>
      <c r="J50" s="490"/>
      <c r="K50" s="119"/>
      <c r="L50" s="490">
        <v>4</v>
      </c>
      <c r="M50" s="491" t="s">
        <v>222</v>
      </c>
      <c r="N50" s="489">
        <v>132</v>
      </c>
      <c r="O50" s="133" t="s">
        <v>226</v>
      </c>
      <c r="P50" s="469"/>
      <c r="Q50" s="413"/>
      <c r="R50" s="133"/>
    </row>
    <row r="51" spans="1:18" ht="12.75" customHeight="1">
      <c r="A51" s="285" t="s">
        <v>27</v>
      </c>
      <c r="B51" s="152"/>
      <c r="C51" s="196"/>
      <c r="D51" s="152"/>
      <c r="E51" s="196"/>
      <c r="F51" s="152"/>
      <c r="G51" s="196"/>
      <c r="H51" s="152"/>
      <c r="I51" s="196"/>
      <c r="J51" s="152"/>
      <c r="K51" s="196"/>
      <c r="L51" s="152"/>
      <c r="M51" s="415"/>
      <c r="N51" s="489"/>
      <c r="O51" s="133"/>
      <c r="P51" s="469"/>
      <c r="Q51" s="413"/>
      <c r="R51" s="133"/>
    </row>
    <row r="52" spans="1:18" ht="12.75" customHeight="1">
      <c r="A52" s="414" t="s">
        <v>139</v>
      </c>
      <c r="B52" s="488">
        <v>9</v>
      </c>
      <c r="C52" s="119" t="s">
        <v>193</v>
      </c>
      <c r="D52" s="488">
        <v>70</v>
      </c>
      <c r="E52" s="119" t="s">
        <v>195</v>
      </c>
      <c r="F52" s="488">
        <v>0</v>
      </c>
      <c r="G52" s="196"/>
      <c r="H52" s="488"/>
      <c r="I52" s="196"/>
      <c r="J52" s="488">
        <v>13</v>
      </c>
      <c r="K52" s="196" t="s">
        <v>232</v>
      </c>
      <c r="L52" s="488">
        <v>0</v>
      </c>
      <c r="M52" s="415"/>
      <c r="N52" s="489">
        <v>92</v>
      </c>
      <c r="O52" s="133" t="s">
        <v>212</v>
      </c>
      <c r="P52" s="469"/>
      <c r="Q52" s="413"/>
      <c r="R52" s="133"/>
    </row>
    <row r="53" spans="1:18" ht="12.75" customHeight="1">
      <c r="A53" s="414" t="s">
        <v>156</v>
      </c>
      <c r="B53" s="147">
        <v>58</v>
      </c>
      <c r="C53" s="119" t="s">
        <v>226</v>
      </c>
      <c r="D53" s="152">
        <v>363</v>
      </c>
      <c r="E53" s="119" t="s">
        <v>226</v>
      </c>
      <c r="F53" s="152">
        <v>14</v>
      </c>
      <c r="G53" s="119" t="s">
        <v>217</v>
      </c>
      <c r="H53" s="147"/>
      <c r="I53" s="119"/>
      <c r="J53" s="152">
        <v>62</v>
      </c>
      <c r="K53" s="119" t="s">
        <v>247</v>
      </c>
      <c r="L53" s="152">
        <v>9</v>
      </c>
      <c r="M53" s="491" t="s">
        <v>226</v>
      </c>
      <c r="N53" s="489">
        <v>506</v>
      </c>
      <c r="O53" s="133" t="s">
        <v>214</v>
      </c>
      <c r="P53" s="469"/>
      <c r="Q53" s="413"/>
      <c r="R53" s="133"/>
    </row>
    <row r="54" spans="1:18" ht="12.75" customHeight="1">
      <c r="A54" s="414" t="s">
        <v>140</v>
      </c>
      <c r="B54" s="183">
        <v>3</v>
      </c>
      <c r="C54" s="119" t="s">
        <v>226</v>
      </c>
      <c r="D54" s="183">
        <v>57</v>
      </c>
      <c r="E54" s="119" t="s">
        <v>220</v>
      </c>
      <c r="F54" s="490">
        <v>2</v>
      </c>
      <c r="G54" s="119" t="s">
        <v>210</v>
      </c>
      <c r="H54" s="490"/>
      <c r="I54" s="119"/>
      <c r="J54" s="490">
        <v>4</v>
      </c>
      <c r="K54" s="119" t="s">
        <v>230</v>
      </c>
      <c r="L54" s="490">
        <v>2</v>
      </c>
      <c r="M54" s="491" t="s">
        <v>233</v>
      </c>
      <c r="N54" s="489">
        <v>68</v>
      </c>
      <c r="O54" s="133" t="s">
        <v>230</v>
      </c>
      <c r="P54" s="469"/>
      <c r="Q54" s="413"/>
      <c r="R54" s="133"/>
    </row>
    <row r="55" spans="1:18" ht="12.75" customHeight="1">
      <c r="A55" s="414" t="s">
        <v>141</v>
      </c>
      <c r="B55" s="183">
        <v>3</v>
      </c>
      <c r="C55" s="119" t="s">
        <v>233</v>
      </c>
      <c r="D55" s="183">
        <v>27</v>
      </c>
      <c r="E55" s="119" t="s">
        <v>201</v>
      </c>
      <c r="F55" s="490">
        <v>1</v>
      </c>
      <c r="G55" s="119" t="s">
        <v>210</v>
      </c>
      <c r="H55" s="490"/>
      <c r="I55" s="119"/>
      <c r="J55" s="490">
        <v>0</v>
      </c>
      <c r="K55" s="119"/>
      <c r="L55" s="490">
        <v>1</v>
      </c>
      <c r="M55" s="491" t="s">
        <v>233</v>
      </c>
      <c r="N55" s="489">
        <v>32</v>
      </c>
      <c r="O55" s="133" t="s">
        <v>195</v>
      </c>
      <c r="P55" s="469"/>
      <c r="Q55" s="413"/>
      <c r="R55" s="133"/>
    </row>
    <row r="56" spans="1:18" ht="12.75" customHeight="1">
      <c r="A56" s="285" t="s">
        <v>28</v>
      </c>
      <c r="B56" s="152"/>
      <c r="C56" s="196"/>
      <c r="D56" s="152"/>
      <c r="E56" s="196"/>
      <c r="F56" s="152"/>
      <c r="G56" s="196"/>
      <c r="H56" s="152"/>
      <c r="I56" s="196"/>
      <c r="J56" s="152"/>
      <c r="K56" s="196"/>
      <c r="L56" s="152"/>
      <c r="M56" s="415"/>
      <c r="N56" s="489"/>
      <c r="O56" s="133"/>
      <c r="P56" s="469"/>
      <c r="Q56" s="413"/>
      <c r="R56" s="133"/>
    </row>
    <row r="57" spans="1:18" ht="12.75" customHeight="1">
      <c r="A57" s="414" t="s">
        <v>139</v>
      </c>
      <c r="B57" s="488"/>
      <c r="C57" s="119"/>
      <c r="D57" s="152"/>
      <c r="E57" s="196"/>
      <c r="F57" s="488"/>
      <c r="G57" s="119"/>
      <c r="H57" s="488"/>
      <c r="I57" s="196"/>
      <c r="J57" s="488">
        <v>24</v>
      </c>
      <c r="K57" s="196" t="s">
        <v>169</v>
      </c>
      <c r="L57" s="488"/>
      <c r="M57" s="415"/>
      <c r="N57" s="489">
        <v>24</v>
      </c>
      <c r="O57" s="133" t="s">
        <v>169</v>
      </c>
      <c r="P57" s="469"/>
      <c r="Q57" s="413"/>
      <c r="R57" s="133"/>
    </row>
    <row r="58" spans="1:18" ht="12.75" customHeight="1">
      <c r="A58" s="414" t="s">
        <v>156</v>
      </c>
      <c r="B58" s="144"/>
      <c r="C58" s="196"/>
      <c r="D58" s="152"/>
      <c r="E58" s="119"/>
      <c r="F58" s="152"/>
      <c r="G58" s="119"/>
      <c r="H58" s="152"/>
      <c r="I58" s="196"/>
      <c r="J58" s="152">
        <v>131</v>
      </c>
      <c r="K58" s="196" t="s">
        <v>213</v>
      </c>
      <c r="L58" s="152"/>
      <c r="M58" s="415"/>
      <c r="N58" s="489">
        <v>131</v>
      </c>
      <c r="O58" s="133" t="s">
        <v>213</v>
      </c>
      <c r="P58" s="469"/>
      <c r="Q58" s="413"/>
      <c r="R58" s="133"/>
    </row>
    <row r="59" spans="1:18" ht="12.75" customHeight="1">
      <c r="A59" s="414" t="s">
        <v>140</v>
      </c>
      <c r="B59" s="152"/>
      <c r="C59" s="196"/>
      <c r="D59" s="183"/>
      <c r="E59" s="119"/>
      <c r="F59" s="490"/>
      <c r="G59" s="119"/>
      <c r="H59" s="152"/>
      <c r="I59" s="196"/>
      <c r="J59" s="152">
        <v>19</v>
      </c>
      <c r="K59" s="196" t="s">
        <v>192</v>
      </c>
      <c r="L59" s="152"/>
      <c r="M59" s="415"/>
      <c r="N59" s="489">
        <v>19</v>
      </c>
      <c r="O59" s="133" t="s">
        <v>192</v>
      </c>
      <c r="P59" s="469"/>
      <c r="Q59" s="413"/>
      <c r="R59" s="133"/>
    </row>
    <row r="60" spans="1:18" ht="12.75" customHeight="1">
      <c r="A60" s="414" t="s">
        <v>141</v>
      </c>
      <c r="B60" s="144"/>
      <c r="C60" s="196"/>
      <c r="D60" s="152"/>
      <c r="E60" s="196"/>
      <c r="F60" s="490"/>
      <c r="G60" s="119"/>
      <c r="H60" s="152"/>
      <c r="I60" s="196"/>
      <c r="J60" s="152">
        <v>2</v>
      </c>
      <c r="K60" s="196" t="s">
        <v>233</v>
      </c>
      <c r="L60" s="152"/>
      <c r="M60" s="415"/>
      <c r="N60" s="489">
        <v>2</v>
      </c>
      <c r="O60" s="133" t="s">
        <v>233</v>
      </c>
      <c r="P60" s="469"/>
      <c r="Q60" s="413"/>
      <c r="R60" s="133"/>
    </row>
    <row r="61" spans="1:18" ht="12.75" customHeight="1">
      <c r="A61" s="285" t="s">
        <v>29</v>
      </c>
      <c r="B61" s="152"/>
      <c r="C61" s="196"/>
      <c r="D61" s="152"/>
      <c r="E61" s="196"/>
      <c r="F61" s="152"/>
      <c r="G61" s="196"/>
      <c r="H61" s="152"/>
      <c r="I61" s="196"/>
      <c r="J61" s="152"/>
      <c r="K61" s="196"/>
      <c r="L61" s="152"/>
      <c r="M61" s="415"/>
      <c r="N61" s="489"/>
      <c r="O61" s="133"/>
      <c r="P61" s="469"/>
      <c r="Q61" s="413"/>
      <c r="R61" s="133"/>
    </row>
    <row r="62" spans="1:18" ht="12.75" customHeight="1">
      <c r="A62" s="414" t="s">
        <v>139</v>
      </c>
      <c r="B62" s="488">
        <v>51</v>
      </c>
      <c r="C62" s="119" t="s">
        <v>168</v>
      </c>
      <c r="D62" s="152"/>
      <c r="E62" s="196"/>
      <c r="F62" s="488">
        <v>0</v>
      </c>
      <c r="G62" s="119"/>
      <c r="H62" s="488">
        <v>54</v>
      </c>
      <c r="I62" s="196" t="s">
        <v>168</v>
      </c>
      <c r="J62" s="488">
        <v>4</v>
      </c>
      <c r="K62" s="196" t="s">
        <v>230</v>
      </c>
      <c r="L62" s="488"/>
      <c r="M62" s="415"/>
      <c r="N62" s="489">
        <v>109</v>
      </c>
      <c r="O62" s="133" t="s">
        <v>175</v>
      </c>
      <c r="P62" s="469"/>
      <c r="Q62" s="413"/>
      <c r="R62" s="133"/>
    </row>
    <row r="63" spans="1:18" ht="12.75" customHeight="1">
      <c r="A63" s="414" t="s">
        <v>156</v>
      </c>
      <c r="B63" s="147">
        <v>177</v>
      </c>
      <c r="C63" s="119" t="s">
        <v>192</v>
      </c>
      <c r="D63" s="152"/>
      <c r="E63" s="196"/>
      <c r="F63" s="152">
        <v>1</v>
      </c>
      <c r="G63" s="119" t="s">
        <v>233</v>
      </c>
      <c r="H63" s="147">
        <v>257</v>
      </c>
      <c r="I63" s="119" t="s">
        <v>180</v>
      </c>
      <c r="J63" s="152">
        <v>29</v>
      </c>
      <c r="K63" s="119" t="s">
        <v>228</v>
      </c>
      <c r="L63" s="152"/>
      <c r="M63" s="491"/>
      <c r="N63" s="489">
        <v>464</v>
      </c>
      <c r="O63" s="133" t="s">
        <v>193</v>
      </c>
      <c r="P63" s="469"/>
      <c r="Q63" s="413"/>
      <c r="R63" s="133"/>
    </row>
    <row r="64" spans="1:18" ht="12.75" customHeight="1">
      <c r="A64" s="414" t="s">
        <v>140</v>
      </c>
      <c r="B64" s="490">
        <v>35</v>
      </c>
      <c r="C64" s="119" t="s">
        <v>167</v>
      </c>
      <c r="D64" s="496"/>
      <c r="E64" s="196"/>
      <c r="F64" s="490">
        <v>0</v>
      </c>
      <c r="G64" s="119"/>
      <c r="H64" s="490">
        <v>61</v>
      </c>
      <c r="I64" s="119" t="s">
        <v>177</v>
      </c>
      <c r="J64" s="490">
        <v>4</v>
      </c>
      <c r="K64" s="119" t="s">
        <v>230</v>
      </c>
      <c r="L64" s="183"/>
      <c r="M64" s="491"/>
      <c r="N64" s="489">
        <v>100</v>
      </c>
      <c r="O64" s="133" t="s">
        <v>175</v>
      </c>
      <c r="P64" s="469"/>
      <c r="Q64" s="413"/>
      <c r="R64" s="133"/>
    </row>
    <row r="65" spans="1:18" ht="12.75" customHeight="1">
      <c r="A65" s="414" t="s">
        <v>141</v>
      </c>
      <c r="B65" s="144">
        <v>1</v>
      </c>
      <c r="C65" s="196" t="s">
        <v>233</v>
      </c>
      <c r="D65" s="152"/>
      <c r="E65" s="196"/>
      <c r="F65" s="183">
        <v>0</v>
      </c>
      <c r="G65" s="119"/>
      <c r="H65" s="183">
        <v>4</v>
      </c>
      <c r="I65" s="196" t="s">
        <v>230</v>
      </c>
      <c r="J65" s="490">
        <v>0</v>
      </c>
      <c r="K65" s="119"/>
      <c r="L65" s="152"/>
      <c r="M65" s="415"/>
      <c r="N65" s="489">
        <v>5</v>
      </c>
      <c r="O65" s="133" t="s">
        <v>183</v>
      </c>
      <c r="P65" s="469"/>
      <c r="Q65" s="413"/>
      <c r="R65" s="133"/>
    </row>
    <row r="66" spans="1:18" ht="12.75" customHeight="1">
      <c r="A66" s="285" t="s">
        <v>30</v>
      </c>
      <c r="B66" s="152"/>
      <c r="C66" s="196"/>
      <c r="D66" s="152"/>
      <c r="E66" s="196"/>
      <c r="F66" s="152"/>
      <c r="G66" s="196"/>
      <c r="H66" s="152"/>
      <c r="I66" s="196"/>
      <c r="J66" s="152"/>
      <c r="K66" s="196"/>
      <c r="L66" s="152"/>
      <c r="M66" s="415"/>
      <c r="N66" s="489"/>
      <c r="O66" s="133"/>
      <c r="P66" s="469"/>
      <c r="Q66" s="413"/>
      <c r="R66" s="133"/>
    </row>
    <row r="67" spans="1:18" ht="12.75" customHeight="1">
      <c r="A67" s="414" t="s">
        <v>139</v>
      </c>
      <c r="B67" s="488">
        <v>6</v>
      </c>
      <c r="C67" s="119" t="s">
        <v>244</v>
      </c>
      <c r="D67" s="152">
        <v>0</v>
      </c>
      <c r="E67" s="196"/>
      <c r="F67" s="488">
        <v>1</v>
      </c>
      <c r="G67" s="196" t="s">
        <v>210</v>
      </c>
      <c r="H67" s="488"/>
      <c r="I67" s="119"/>
      <c r="J67" s="488">
        <v>19</v>
      </c>
      <c r="K67" s="196" t="s">
        <v>217</v>
      </c>
      <c r="L67" s="488">
        <v>1</v>
      </c>
      <c r="M67" s="491" t="s">
        <v>233</v>
      </c>
      <c r="N67" s="489">
        <v>27</v>
      </c>
      <c r="O67" s="133" t="s">
        <v>160</v>
      </c>
      <c r="P67" s="469"/>
      <c r="Q67" s="413"/>
      <c r="R67" s="133"/>
    </row>
    <row r="68" spans="1:18" ht="12.75" customHeight="1">
      <c r="A68" s="414" t="s">
        <v>156</v>
      </c>
      <c r="B68" s="147">
        <v>47</v>
      </c>
      <c r="C68" s="119" t="s">
        <v>370</v>
      </c>
      <c r="D68" s="152">
        <v>15</v>
      </c>
      <c r="E68" s="196" t="s">
        <v>213</v>
      </c>
      <c r="F68" s="152">
        <v>15</v>
      </c>
      <c r="G68" s="119" t="s">
        <v>227</v>
      </c>
      <c r="H68" s="147"/>
      <c r="I68" s="119"/>
      <c r="J68" s="152">
        <v>121</v>
      </c>
      <c r="K68" s="119" t="s">
        <v>175</v>
      </c>
      <c r="L68" s="152">
        <v>17</v>
      </c>
      <c r="M68" s="491" t="s">
        <v>199</v>
      </c>
      <c r="N68" s="489">
        <v>215</v>
      </c>
      <c r="O68" s="133" t="s">
        <v>158</v>
      </c>
      <c r="P68" s="469"/>
      <c r="Q68" s="413"/>
      <c r="R68" s="133"/>
    </row>
    <row r="69" spans="1:18" ht="12.75" customHeight="1">
      <c r="A69" s="414" t="s">
        <v>140</v>
      </c>
      <c r="B69" s="490">
        <v>7</v>
      </c>
      <c r="C69" s="119" t="s">
        <v>253</v>
      </c>
      <c r="D69" s="496">
        <v>5</v>
      </c>
      <c r="E69" s="196" t="s">
        <v>183</v>
      </c>
      <c r="F69" s="490">
        <v>3</v>
      </c>
      <c r="G69" s="119" t="s">
        <v>210</v>
      </c>
      <c r="H69" s="490"/>
      <c r="I69" s="119"/>
      <c r="J69" s="490">
        <v>14</v>
      </c>
      <c r="K69" s="119" t="s">
        <v>159</v>
      </c>
      <c r="L69" s="490">
        <v>2</v>
      </c>
      <c r="M69" s="491" t="s">
        <v>209</v>
      </c>
      <c r="N69" s="489">
        <v>31</v>
      </c>
      <c r="O69" s="133" t="s">
        <v>173</v>
      </c>
      <c r="P69" s="469"/>
      <c r="Q69" s="413"/>
      <c r="R69" s="133"/>
    </row>
    <row r="70" spans="1:18" ht="12.75" customHeight="1">
      <c r="A70" s="414" t="s">
        <v>141</v>
      </c>
      <c r="B70" s="490">
        <v>7</v>
      </c>
      <c r="C70" s="119" t="s">
        <v>245</v>
      </c>
      <c r="D70" s="152">
        <v>3</v>
      </c>
      <c r="E70" s="196" t="s">
        <v>226</v>
      </c>
      <c r="F70" s="490">
        <v>0</v>
      </c>
      <c r="G70" s="119"/>
      <c r="H70" s="183"/>
      <c r="I70" s="196"/>
      <c r="J70" s="490">
        <v>6</v>
      </c>
      <c r="K70" s="119" t="s">
        <v>178</v>
      </c>
      <c r="L70" s="490">
        <v>1</v>
      </c>
      <c r="M70" s="491" t="s">
        <v>233</v>
      </c>
      <c r="N70" s="489">
        <v>17</v>
      </c>
      <c r="O70" s="133" t="s">
        <v>200</v>
      </c>
      <c r="P70" s="469"/>
      <c r="Q70" s="413"/>
      <c r="R70" s="133"/>
    </row>
    <row r="71" spans="1:18" ht="12.75" customHeight="1">
      <c r="A71" s="285" t="s">
        <v>273</v>
      </c>
      <c r="B71" s="152"/>
      <c r="C71" s="196"/>
      <c r="D71" s="152"/>
      <c r="E71" s="196"/>
      <c r="F71" s="152"/>
      <c r="G71" s="196"/>
      <c r="H71" s="152"/>
      <c r="I71" s="196"/>
      <c r="J71" s="152"/>
      <c r="K71" s="196"/>
      <c r="L71" s="152"/>
      <c r="M71" s="415"/>
      <c r="N71" s="489"/>
      <c r="O71" s="133"/>
      <c r="P71" s="469"/>
      <c r="Q71" s="413"/>
      <c r="R71" s="133"/>
    </row>
    <row r="72" spans="1:18" ht="12.75" customHeight="1">
      <c r="A72" s="414" t="s">
        <v>139</v>
      </c>
      <c r="B72" s="488">
        <v>17</v>
      </c>
      <c r="C72" s="196" t="s">
        <v>199</v>
      </c>
      <c r="D72" s="152">
        <v>6</v>
      </c>
      <c r="E72" s="196" t="s">
        <v>244</v>
      </c>
      <c r="F72" s="488">
        <v>10</v>
      </c>
      <c r="G72" s="196" t="s">
        <v>211</v>
      </c>
      <c r="H72" s="488">
        <v>2</v>
      </c>
      <c r="I72" s="196" t="s">
        <v>209</v>
      </c>
      <c r="J72" s="488">
        <v>16</v>
      </c>
      <c r="K72" s="196" t="s">
        <v>193</v>
      </c>
      <c r="L72" s="488">
        <v>2</v>
      </c>
      <c r="M72" s="415" t="s">
        <v>209</v>
      </c>
      <c r="N72" s="489">
        <v>53</v>
      </c>
      <c r="O72" s="133" t="s">
        <v>247</v>
      </c>
      <c r="P72" s="469"/>
      <c r="Q72" s="413"/>
      <c r="R72" s="133"/>
    </row>
    <row r="73" spans="1:18" ht="12.75" customHeight="1">
      <c r="A73" s="414" t="s">
        <v>156</v>
      </c>
      <c r="B73" s="147">
        <v>73</v>
      </c>
      <c r="C73" s="119" t="s">
        <v>214</v>
      </c>
      <c r="D73" s="152">
        <v>20</v>
      </c>
      <c r="E73" s="196" t="s">
        <v>230</v>
      </c>
      <c r="F73" s="152">
        <v>36</v>
      </c>
      <c r="G73" s="119" t="s">
        <v>181</v>
      </c>
      <c r="H73" s="147">
        <v>14</v>
      </c>
      <c r="I73" s="119" t="s">
        <v>209</v>
      </c>
      <c r="J73" s="152">
        <v>80</v>
      </c>
      <c r="K73" s="119" t="s">
        <v>170</v>
      </c>
      <c r="L73" s="152">
        <v>35</v>
      </c>
      <c r="M73" s="491" t="s">
        <v>160</v>
      </c>
      <c r="N73" s="489">
        <v>258</v>
      </c>
      <c r="O73" s="133" t="s">
        <v>173</v>
      </c>
      <c r="P73" s="469"/>
      <c r="Q73" s="413"/>
      <c r="R73" s="133"/>
    </row>
    <row r="74" spans="1:18" ht="12.75" customHeight="1">
      <c r="A74" s="414" t="s">
        <v>140</v>
      </c>
      <c r="B74" s="490">
        <v>10</v>
      </c>
      <c r="C74" s="119" t="s">
        <v>209</v>
      </c>
      <c r="D74" s="495">
        <v>2</v>
      </c>
      <c r="E74" s="196" t="s">
        <v>209</v>
      </c>
      <c r="F74" s="490">
        <v>9</v>
      </c>
      <c r="G74" s="119" t="s">
        <v>218</v>
      </c>
      <c r="H74" s="490">
        <v>2</v>
      </c>
      <c r="I74" s="119" t="s">
        <v>209</v>
      </c>
      <c r="J74" s="490">
        <v>8</v>
      </c>
      <c r="K74" s="119" t="s">
        <v>209</v>
      </c>
      <c r="L74" s="490">
        <v>4</v>
      </c>
      <c r="M74" s="491" t="s">
        <v>209</v>
      </c>
      <c r="N74" s="489">
        <v>35</v>
      </c>
      <c r="O74" s="133" t="s">
        <v>175</v>
      </c>
      <c r="P74" s="469"/>
      <c r="Q74" s="413"/>
      <c r="R74" s="133"/>
    </row>
    <row r="75" spans="1:18" ht="12.75" customHeight="1">
      <c r="A75" s="414" t="s">
        <v>141</v>
      </c>
      <c r="B75" s="490">
        <v>1</v>
      </c>
      <c r="C75" s="119" t="s">
        <v>210</v>
      </c>
      <c r="D75" s="183">
        <v>2</v>
      </c>
      <c r="E75" s="119" t="s">
        <v>210</v>
      </c>
      <c r="F75" s="490">
        <v>0</v>
      </c>
      <c r="G75" s="119"/>
      <c r="H75" s="490">
        <v>0</v>
      </c>
      <c r="I75" s="119"/>
      <c r="J75" s="183">
        <v>1</v>
      </c>
      <c r="K75" s="119" t="s">
        <v>233</v>
      </c>
      <c r="L75" s="490">
        <v>1</v>
      </c>
      <c r="M75" s="491" t="s">
        <v>210</v>
      </c>
      <c r="N75" s="489">
        <v>5</v>
      </c>
      <c r="O75" s="133" t="s">
        <v>227</v>
      </c>
      <c r="P75" s="469"/>
      <c r="Q75" s="413"/>
      <c r="R75" s="133"/>
    </row>
    <row r="76" spans="1:18" ht="12.75" customHeight="1">
      <c r="A76" s="285" t="s">
        <v>32</v>
      </c>
      <c r="B76" s="152"/>
      <c r="C76" s="196"/>
      <c r="D76" s="152"/>
      <c r="E76" s="196"/>
      <c r="F76" s="152"/>
      <c r="G76" s="196"/>
      <c r="H76" s="152"/>
      <c r="I76" s="196"/>
      <c r="J76" s="152"/>
      <c r="K76" s="196"/>
      <c r="L76" s="152"/>
      <c r="M76" s="415"/>
      <c r="N76" s="489"/>
      <c r="O76" s="133"/>
      <c r="P76" s="469"/>
      <c r="Q76" s="413"/>
      <c r="R76" s="133"/>
    </row>
    <row r="77" spans="1:18" ht="12.75" customHeight="1">
      <c r="A77" s="414" t="s">
        <v>139</v>
      </c>
      <c r="B77" s="488">
        <v>13</v>
      </c>
      <c r="C77" s="196" t="s">
        <v>220</v>
      </c>
      <c r="D77" s="152">
        <v>0</v>
      </c>
      <c r="E77" s="196"/>
      <c r="F77" s="488">
        <v>40</v>
      </c>
      <c r="G77" s="196" t="s">
        <v>175</v>
      </c>
      <c r="H77" s="495"/>
      <c r="I77" s="196"/>
      <c r="J77" s="488">
        <v>10</v>
      </c>
      <c r="K77" s="196" t="s">
        <v>209</v>
      </c>
      <c r="L77" s="488">
        <v>3</v>
      </c>
      <c r="M77" s="491" t="s">
        <v>178</v>
      </c>
      <c r="N77" s="489">
        <v>66</v>
      </c>
      <c r="O77" s="133" t="s">
        <v>225</v>
      </c>
      <c r="P77" s="469"/>
      <c r="Q77" s="413"/>
      <c r="R77" s="133"/>
    </row>
    <row r="78" spans="1:18" ht="12.75" customHeight="1">
      <c r="A78" s="414" t="s">
        <v>156</v>
      </c>
      <c r="B78" s="147">
        <v>53</v>
      </c>
      <c r="C78" s="119" t="s">
        <v>169</v>
      </c>
      <c r="D78" s="152">
        <v>7</v>
      </c>
      <c r="E78" s="119" t="s">
        <v>233</v>
      </c>
      <c r="F78" s="152">
        <v>209</v>
      </c>
      <c r="G78" s="119" t="s">
        <v>175</v>
      </c>
      <c r="H78" s="152"/>
      <c r="I78" s="196"/>
      <c r="J78" s="152">
        <v>118</v>
      </c>
      <c r="K78" s="119" t="s">
        <v>161</v>
      </c>
      <c r="L78" s="152">
        <v>22</v>
      </c>
      <c r="M78" s="491" t="s">
        <v>159</v>
      </c>
      <c r="N78" s="489">
        <v>409</v>
      </c>
      <c r="O78" s="133" t="s">
        <v>180</v>
      </c>
      <c r="P78" s="469"/>
      <c r="Q78" s="413"/>
      <c r="R78" s="133"/>
    </row>
    <row r="79" spans="1:18" ht="12.75" customHeight="1">
      <c r="A79" s="414" t="s">
        <v>140</v>
      </c>
      <c r="B79" s="490">
        <v>7</v>
      </c>
      <c r="C79" s="119" t="s">
        <v>253</v>
      </c>
      <c r="D79" s="495">
        <v>1</v>
      </c>
      <c r="E79" s="196" t="s">
        <v>233</v>
      </c>
      <c r="F79" s="490">
        <v>26</v>
      </c>
      <c r="G79" s="119" t="s">
        <v>188</v>
      </c>
      <c r="H79" s="495"/>
      <c r="I79" s="196"/>
      <c r="J79" s="490">
        <v>13</v>
      </c>
      <c r="K79" s="119" t="s">
        <v>203</v>
      </c>
      <c r="L79" s="490">
        <v>2</v>
      </c>
      <c r="M79" s="491" t="s">
        <v>210</v>
      </c>
      <c r="N79" s="489">
        <v>49</v>
      </c>
      <c r="O79" s="133" t="s">
        <v>203</v>
      </c>
      <c r="P79" s="469"/>
      <c r="Q79" s="413"/>
      <c r="R79" s="133"/>
    </row>
    <row r="80" spans="1:18" ht="12.75" customHeight="1">
      <c r="A80" s="414" t="s">
        <v>141</v>
      </c>
      <c r="B80" s="490">
        <v>0</v>
      </c>
      <c r="C80" s="119"/>
      <c r="D80" s="152">
        <v>2</v>
      </c>
      <c r="E80" s="196" t="s">
        <v>233</v>
      </c>
      <c r="F80" s="490">
        <v>4</v>
      </c>
      <c r="G80" s="119" t="s">
        <v>210</v>
      </c>
      <c r="H80" s="152"/>
      <c r="I80" s="196"/>
      <c r="J80" s="490">
        <v>2</v>
      </c>
      <c r="K80" s="119" t="s">
        <v>209</v>
      </c>
      <c r="L80" s="490">
        <v>0</v>
      </c>
      <c r="M80" s="491"/>
      <c r="N80" s="489">
        <v>8</v>
      </c>
      <c r="O80" s="133" t="s">
        <v>160</v>
      </c>
      <c r="P80" s="469"/>
      <c r="Q80" s="413"/>
      <c r="R80" s="133"/>
    </row>
    <row r="81" spans="1:18" ht="12.75" customHeight="1">
      <c r="A81" s="285" t="s">
        <v>31</v>
      </c>
      <c r="B81" s="144"/>
      <c r="C81" s="196"/>
      <c r="D81" s="152"/>
      <c r="E81" s="196"/>
      <c r="F81" s="152"/>
      <c r="G81" s="196"/>
      <c r="H81" s="152"/>
      <c r="I81" s="196"/>
      <c r="J81" s="152"/>
      <c r="K81" s="196"/>
      <c r="L81" s="152"/>
      <c r="M81" s="415"/>
      <c r="N81" s="489"/>
      <c r="O81" s="133"/>
      <c r="P81" s="469"/>
      <c r="Q81" s="413"/>
      <c r="R81" s="133"/>
    </row>
    <row r="82" spans="1:18" ht="12.75" customHeight="1">
      <c r="A82" s="414" t="s">
        <v>139</v>
      </c>
      <c r="B82" s="488">
        <v>6</v>
      </c>
      <c r="C82" s="119" t="s">
        <v>185</v>
      </c>
      <c r="D82" s="152">
        <v>5</v>
      </c>
      <c r="E82" s="196" t="s">
        <v>213</v>
      </c>
      <c r="F82" s="488">
        <v>5</v>
      </c>
      <c r="G82" s="196" t="s">
        <v>175</v>
      </c>
      <c r="H82" s="488"/>
      <c r="I82" s="119"/>
      <c r="J82" s="488">
        <v>18</v>
      </c>
      <c r="K82" s="196" t="s">
        <v>168</v>
      </c>
      <c r="L82" s="488">
        <v>0</v>
      </c>
      <c r="M82" s="491"/>
      <c r="N82" s="489">
        <v>34</v>
      </c>
      <c r="O82" s="133" t="s">
        <v>161</v>
      </c>
      <c r="P82" s="469"/>
      <c r="Q82" s="413"/>
      <c r="R82" s="133"/>
    </row>
    <row r="83" spans="1:18" ht="12.75" customHeight="1">
      <c r="A83" s="414" t="s">
        <v>156</v>
      </c>
      <c r="B83" s="147">
        <v>26</v>
      </c>
      <c r="C83" s="119" t="s">
        <v>165</v>
      </c>
      <c r="D83" s="152">
        <v>48</v>
      </c>
      <c r="E83" s="196" t="s">
        <v>199</v>
      </c>
      <c r="F83" s="152">
        <v>20</v>
      </c>
      <c r="G83" s="119" t="s">
        <v>231</v>
      </c>
      <c r="H83" s="147"/>
      <c r="I83" s="119"/>
      <c r="J83" s="152">
        <v>59</v>
      </c>
      <c r="K83" s="119" t="s">
        <v>170</v>
      </c>
      <c r="L83" s="152">
        <v>5</v>
      </c>
      <c r="M83" s="491" t="s">
        <v>175</v>
      </c>
      <c r="N83" s="489">
        <v>158</v>
      </c>
      <c r="O83" s="133" t="s">
        <v>193</v>
      </c>
      <c r="P83" s="469"/>
      <c r="Q83" s="413"/>
      <c r="R83" s="133"/>
    </row>
    <row r="84" spans="1:18" ht="12.75" customHeight="1">
      <c r="A84" s="414" t="s">
        <v>140</v>
      </c>
      <c r="B84" s="490">
        <v>1</v>
      </c>
      <c r="C84" s="119" t="s">
        <v>233</v>
      </c>
      <c r="D84" s="152">
        <v>6</v>
      </c>
      <c r="E84" s="196" t="s">
        <v>209</v>
      </c>
      <c r="F84" s="490">
        <v>3</v>
      </c>
      <c r="G84" s="119" t="s">
        <v>178</v>
      </c>
      <c r="H84" s="490"/>
      <c r="I84" s="119"/>
      <c r="J84" s="490">
        <v>5</v>
      </c>
      <c r="K84" s="119" t="s">
        <v>175</v>
      </c>
      <c r="L84" s="490">
        <v>1</v>
      </c>
      <c r="M84" s="491" t="s">
        <v>210</v>
      </c>
      <c r="N84" s="489">
        <v>16</v>
      </c>
      <c r="O84" s="133" t="s">
        <v>193</v>
      </c>
      <c r="P84" s="469"/>
      <c r="Q84" s="413"/>
      <c r="R84" s="133"/>
    </row>
    <row r="85" spans="1:18" ht="12.75" customHeight="1">
      <c r="A85" s="414" t="s">
        <v>141</v>
      </c>
      <c r="B85" s="144">
        <v>2</v>
      </c>
      <c r="C85" s="196" t="s">
        <v>209</v>
      </c>
      <c r="D85" s="152">
        <v>3</v>
      </c>
      <c r="E85" s="196" t="s">
        <v>226</v>
      </c>
      <c r="F85" s="183">
        <v>0</v>
      </c>
      <c r="G85" s="119"/>
      <c r="H85" s="183"/>
      <c r="I85" s="119"/>
      <c r="J85" s="490">
        <v>0</v>
      </c>
      <c r="K85" s="119"/>
      <c r="L85" s="490">
        <v>0</v>
      </c>
      <c r="M85" s="491"/>
      <c r="N85" s="489">
        <v>5</v>
      </c>
      <c r="O85" s="133" t="s">
        <v>213</v>
      </c>
      <c r="P85" s="469"/>
      <c r="Q85" s="413"/>
      <c r="R85" s="133"/>
    </row>
    <row r="86" spans="1:18" ht="12.75" customHeight="1">
      <c r="A86" s="285" t="s">
        <v>33</v>
      </c>
      <c r="B86" s="152"/>
      <c r="C86" s="196"/>
      <c r="D86" s="152"/>
      <c r="E86" s="196"/>
      <c r="F86" s="152"/>
      <c r="G86" s="196"/>
      <c r="H86" s="152"/>
      <c r="I86" s="196"/>
      <c r="J86" s="152"/>
      <c r="K86" s="196"/>
      <c r="L86" s="152"/>
      <c r="M86" s="415"/>
      <c r="N86" s="489"/>
      <c r="O86" s="133"/>
      <c r="P86" s="469"/>
      <c r="Q86" s="413"/>
      <c r="R86" s="133"/>
    </row>
    <row r="87" spans="1:18" ht="12.75" customHeight="1">
      <c r="A87" s="414" t="s">
        <v>139</v>
      </c>
      <c r="B87" s="152">
        <v>3</v>
      </c>
      <c r="C87" s="196" t="s">
        <v>226</v>
      </c>
      <c r="D87" s="152">
        <v>22</v>
      </c>
      <c r="E87" s="196" t="s">
        <v>177</v>
      </c>
      <c r="F87" s="152"/>
      <c r="G87" s="196"/>
      <c r="H87" s="488"/>
      <c r="I87" s="196"/>
      <c r="J87" s="152"/>
      <c r="K87" s="196"/>
      <c r="L87" s="488"/>
      <c r="M87" s="491"/>
      <c r="N87" s="489">
        <v>25</v>
      </c>
      <c r="O87" s="133" t="s">
        <v>193</v>
      </c>
      <c r="P87" s="469"/>
      <c r="Q87" s="413"/>
      <c r="R87" s="133"/>
    </row>
    <row r="88" spans="1:18" ht="12.75" customHeight="1">
      <c r="A88" s="414" t="s">
        <v>156</v>
      </c>
      <c r="B88" s="144">
        <v>33</v>
      </c>
      <c r="C88" s="196" t="s">
        <v>164</v>
      </c>
      <c r="D88" s="152">
        <v>66</v>
      </c>
      <c r="E88" s="196" t="s">
        <v>247</v>
      </c>
      <c r="F88" s="152"/>
      <c r="G88" s="196"/>
      <c r="H88" s="147"/>
      <c r="I88" s="119"/>
      <c r="J88" s="152"/>
      <c r="K88" s="196"/>
      <c r="L88" s="152"/>
      <c r="M88" s="491"/>
      <c r="N88" s="489">
        <v>99</v>
      </c>
      <c r="O88" s="133" t="s">
        <v>184</v>
      </c>
      <c r="P88" s="469"/>
      <c r="Q88" s="413"/>
      <c r="R88" s="133"/>
    </row>
    <row r="89" spans="1:18" ht="12.75" customHeight="1">
      <c r="A89" s="414" t="s">
        <v>140</v>
      </c>
      <c r="B89" s="152">
        <v>3</v>
      </c>
      <c r="C89" s="196" t="s">
        <v>226</v>
      </c>
      <c r="D89" s="152">
        <v>5</v>
      </c>
      <c r="E89" s="196" t="s">
        <v>213</v>
      </c>
      <c r="F89" s="152"/>
      <c r="G89" s="196"/>
      <c r="H89" s="152"/>
      <c r="I89" s="196"/>
      <c r="J89" s="152"/>
      <c r="K89" s="196"/>
      <c r="L89" s="490"/>
      <c r="M89" s="491"/>
      <c r="N89" s="489">
        <v>8</v>
      </c>
      <c r="O89" s="133" t="s">
        <v>212</v>
      </c>
      <c r="P89" s="469"/>
      <c r="Q89" s="413"/>
      <c r="R89" s="133"/>
    </row>
    <row r="90" spans="1:18" ht="12.75" customHeight="1">
      <c r="A90" s="414" t="s">
        <v>141</v>
      </c>
      <c r="B90" s="144">
        <v>1</v>
      </c>
      <c r="C90" s="196" t="s">
        <v>233</v>
      </c>
      <c r="D90" s="152">
        <v>1</v>
      </c>
      <c r="E90" s="196" t="s">
        <v>233</v>
      </c>
      <c r="F90" s="152"/>
      <c r="G90" s="196"/>
      <c r="H90" s="152"/>
      <c r="I90" s="196"/>
      <c r="J90" s="152"/>
      <c r="K90" s="196"/>
      <c r="L90" s="490"/>
      <c r="M90" s="491"/>
      <c r="N90" s="489">
        <v>2</v>
      </c>
      <c r="O90" s="133" t="s">
        <v>233</v>
      </c>
      <c r="P90" s="469"/>
      <c r="Q90" s="413"/>
      <c r="R90" s="133"/>
    </row>
    <row r="91" spans="1:18" ht="12.75" customHeight="1">
      <c r="A91" s="285" t="s">
        <v>36</v>
      </c>
      <c r="B91" s="144"/>
      <c r="C91" s="196"/>
      <c r="D91" s="152"/>
      <c r="E91" s="196"/>
      <c r="F91" s="152"/>
      <c r="G91" s="196"/>
      <c r="H91" s="152"/>
      <c r="I91" s="196"/>
      <c r="J91" s="152"/>
      <c r="K91" s="196"/>
      <c r="L91" s="490"/>
      <c r="M91" s="491"/>
      <c r="N91" s="489"/>
      <c r="O91" s="133"/>
      <c r="P91" s="469"/>
      <c r="Q91" s="413"/>
      <c r="R91" s="133"/>
    </row>
    <row r="92" spans="1:18" ht="12.75" customHeight="1">
      <c r="A92" s="414" t="s">
        <v>139</v>
      </c>
      <c r="B92" s="144"/>
      <c r="C92" s="196"/>
      <c r="D92" s="152"/>
      <c r="E92" s="196"/>
      <c r="F92" s="152">
        <v>5</v>
      </c>
      <c r="G92" s="196" t="s">
        <v>183</v>
      </c>
      <c r="H92" s="152"/>
      <c r="I92" s="196"/>
      <c r="J92" s="152"/>
      <c r="K92" s="196"/>
      <c r="L92" s="490"/>
      <c r="M92" s="491"/>
      <c r="N92" s="489">
        <v>5</v>
      </c>
      <c r="O92" s="133" t="s">
        <v>183</v>
      </c>
      <c r="P92" s="469"/>
      <c r="Q92" s="413"/>
      <c r="R92" s="133"/>
    </row>
    <row r="93" spans="1:18" ht="12.75" customHeight="1">
      <c r="A93" s="414" t="s">
        <v>156</v>
      </c>
      <c r="B93" s="144"/>
      <c r="C93" s="196"/>
      <c r="D93" s="152"/>
      <c r="E93" s="196"/>
      <c r="F93" s="152">
        <v>20</v>
      </c>
      <c r="G93" s="196" t="s">
        <v>247</v>
      </c>
      <c r="H93" s="152"/>
      <c r="I93" s="196"/>
      <c r="J93" s="152"/>
      <c r="K93" s="196"/>
      <c r="L93" s="490"/>
      <c r="M93" s="491"/>
      <c r="N93" s="489">
        <v>20</v>
      </c>
      <c r="O93" s="133" t="s">
        <v>247</v>
      </c>
      <c r="P93" s="469"/>
      <c r="Q93" s="413"/>
      <c r="R93" s="133"/>
    </row>
    <row r="94" spans="1:18" ht="12.75" customHeight="1">
      <c r="A94" s="414" t="s">
        <v>140</v>
      </c>
      <c r="B94" s="144"/>
      <c r="C94" s="196"/>
      <c r="D94" s="152"/>
      <c r="E94" s="196"/>
      <c r="F94" s="152">
        <v>1</v>
      </c>
      <c r="G94" s="196"/>
      <c r="H94" s="152"/>
      <c r="I94" s="196"/>
      <c r="J94" s="152"/>
      <c r="K94" s="196"/>
      <c r="L94" s="490"/>
      <c r="M94" s="491"/>
      <c r="N94" s="489">
        <v>1</v>
      </c>
      <c r="O94" s="133" t="s">
        <v>233</v>
      </c>
      <c r="P94" s="469"/>
      <c r="Q94" s="413"/>
      <c r="R94" s="133"/>
    </row>
    <row r="95" spans="1:18" ht="12.75" customHeight="1">
      <c r="A95" s="414" t="s">
        <v>141</v>
      </c>
      <c r="B95" s="144"/>
      <c r="C95" s="196"/>
      <c r="D95" s="152"/>
      <c r="E95" s="196"/>
      <c r="F95" s="152">
        <v>0</v>
      </c>
      <c r="G95" s="196"/>
      <c r="H95" s="152"/>
      <c r="I95" s="196"/>
      <c r="J95" s="152"/>
      <c r="K95" s="196"/>
      <c r="L95" s="490"/>
      <c r="M95" s="491"/>
      <c r="N95" s="489">
        <v>0</v>
      </c>
      <c r="O95" s="133"/>
      <c r="P95" s="469"/>
      <c r="Q95" s="413"/>
      <c r="R95" s="133"/>
    </row>
    <row r="96" spans="1:18" ht="12.75" customHeight="1">
      <c r="A96" s="285" t="s">
        <v>37</v>
      </c>
      <c r="B96" s="144"/>
      <c r="C96" s="196"/>
      <c r="D96" s="183"/>
      <c r="E96" s="196"/>
      <c r="F96" s="152"/>
      <c r="G96" s="196"/>
      <c r="H96" s="152"/>
      <c r="I96" s="196"/>
      <c r="J96" s="152"/>
      <c r="K96" s="196"/>
      <c r="L96" s="490"/>
      <c r="M96" s="491"/>
      <c r="N96" s="489"/>
      <c r="O96" s="133"/>
      <c r="P96" s="469"/>
      <c r="Q96" s="413"/>
      <c r="R96" s="133"/>
    </row>
    <row r="97" spans="1:18" ht="12.75" customHeight="1">
      <c r="A97" s="414" t="s">
        <v>139</v>
      </c>
      <c r="B97" s="144"/>
      <c r="C97" s="196"/>
      <c r="D97" s="152">
        <v>5</v>
      </c>
      <c r="E97" s="196" t="s">
        <v>213</v>
      </c>
      <c r="F97" s="152">
        <v>8</v>
      </c>
      <c r="G97" s="196" t="s">
        <v>206</v>
      </c>
      <c r="H97" s="152"/>
      <c r="I97" s="196"/>
      <c r="J97" s="152">
        <v>5</v>
      </c>
      <c r="K97" s="196" t="s">
        <v>175</v>
      </c>
      <c r="L97" s="490">
        <v>3</v>
      </c>
      <c r="M97" s="491" t="s">
        <v>210</v>
      </c>
      <c r="N97" s="489">
        <v>21</v>
      </c>
      <c r="O97" s="133" t="s">
        <v>174</v>
      </c>
      <c r="P97" s="469"/>
      <c r="Q97" s="413"/>
      <c r="R97" s="133"/>
    </row>
    <row r="98" spans="1:18" ht="12.75" customHeight="1">
      <c r="A98" s="414" t="s">
        <v>156</v>
      </c>
      <c r="B98" s="144"/>
      <c r="C98" s="196"/>
      <c r="D98" s="152">
        <v>26</v>
      </c>
      <c r="E98" s="196" t="s">
        <v>212</v>
      </c>
      <c r="F98" s="152">
        <v>17</v>
      </c>
      <c r="G98" s="196" t="s">
        <v>216</v>
      </c>
      <c r="H98" s="152"/>
      <c r="I98" s="196"/>
      <c r="J98" s="152">
        <v>24</v>
      </c>
      <c r="K98" s="196" t="s">
        <v>174</v>
      </c>
      <c r="L98" s="490">
        <v>7</v>
      </c>
      <c r="M98" s="491" t="s">
        <v>210</v>
      </c>
      <c r="N98" s="489">
        <v>74</v>
      </c>
      <c r="O98" s="133" t="s">
        <v>171</v>
      </c>
      <c r="P98" s="469"/>
      <c r="Q98" s="413"/>
      <c r="R98" s="133"/>
    </row>
    <row r="99" spans="1:18" ht="12.75" customHeight="1">
      <c r="A99" s="414" t="s">
        <v>140</v>
      </c>
      <c r="B99" s="144"/>
      <c r="C99" s="196"/>
      <c r="D99" s="152">
        <v>1</v>
      </c>
      <c r="E99" s="196" t="s">
        <v>210</v>
      </c>
      <c r="F99" s="152">
        <v>0</v>
      </c>
      <c r="G99" s="196"/>
      <c r="H99" s="152"/>
      <c r="I99" s="196"/>
      <c r="J99" s="152">
        <v>2</v>
      </c>
      <c r="K99" s="196" t="s">
        <v>209</v>
      </c>
      <c r="L99" s="490">
        <v>2</v>
      </c>
      <c r="M99" s="491" t="s">
        <v>209</v>
      </c>
      <c r="N99" s="489">
        <v>5</v>
      </c>
      <c r="O99" s="133" t="s">
        <v>175</v>
      </c>
      <c r="P99" s="469"/>
      <c r="Q99" s="413"/>
      <c r="R99" s="133"/>
    </row>
    <row r="100" spans="1:18" ht="12.75" customHeight="1">
      <c r="A100" s="414" t="s">
        <v>141</v>
      </c>
      <c r="B100" s="144"/>
      <c r="C100" s="196"/>
      <c r="D100" s="152">
        <v>0</v>
      </c>
      <c r="E100" s="196"/>
      <c r="F100" s="152">
        <v>0</v>
      </c>
      <c r="G100" s="196"/>
      <c r="H100" s="152"/>
      <c r="I100" s="196"/>
      <c r="J100" s="152">
        <v>0</v>
      </c>
      <c r="K100" s="196"/>
      <c r="L100" s="490">
        <v>1</v>
      </c>
      <c r="M100" s="491" t="s">
        <v>233</v>
      </c>
      <c r="N100" s="489">
        <v>1</v>
      </c>
      <c r="O100" s="133" t="s">
        <v>233</v>
      </c>
      <c r="P100" s="469"/>
      <c r="Q100" s="413"/>
      <c r="R100" s="133"/>
    </row>
    <row r="101" spans="1:18" ht="12.75" customHeight="1">
      <c r="A101" s="285" t="s">
        <v>38</v>
      </c>
      <c r="B101" s="144"/>
      <c r="C101" s="196"/>
      <c r="D101" s="152"/>
      <c r="E101" s="196"/>
      <c r="F101" s="152"/>
      <c r="G101" s="196"/>
      <c r="H101" s="152"/>
      <c r="I101" s="196"/>
      <c r="J101" s="152"/>
      <c r="K101" s="196"/>
      <c r="L101" s="490"/>
      <c r="M101" s="491"/>
      <c r="N101" s="489"/>
      <c r="O101" s="133"/>
      <c r="P101" s="469"/>
      <c r="Q101" s="413"/>
      <c r="R101" s="133"/>
    </row>
    <row r="102" spans="1:18" ht="12.75" customHeight="1">
      <c r="A102" s="414" t="s">
        <v>139</v>
      </c>
      <c r="B102" s="144">
        <v>3</v>
      </c>
      <c r="C102" s="196" t="s">
        <v>226</v>
      </c>
      <c r="D102" s="152"/>
      <c r="E102" s="196"/>
      <c r="F102" s="152">
        <v>2</v>
      </c>
      <c r="G102" s="196" t="s">
        <v>209</v>
      </c>
      <c r="H102" s="152"/>
      <c r="I102" s="196"/>
      <c r="J102" s="152">
        <v>0</v>
      </c>
      <c r="K102" s="196"/>
      <c r="L102" s="490"/>
      <c r="M102" s="491"/>
      <c r="N102" s="489">
        <v>5</v>
      </c>
      <c r="O102" s="133" t="s">
        <v>213</v>
      </c>
      <c r="P102" s="469"/>
      <c r="Q102" s="413"/>
      <c r="R102" s="133"/>
    </row>
    <row r="103" spans="1:18" ht="12.75" customHeight="1">
      <c r="A103" s="414" t="s">
        <v>156</v>
      </c>
      <c r="B103" s="144">
        <v>12</v>
      </c>
      <c r="C103" s="196" t="s">
        <v>169</v>
      </c>
      <c r="D103" s="152"/>
      <c r="E103" s="196"/>
      <c r="F103" s="152">
        <v>4</v>
      </c>
      <c r="G103" s="196" t="s">
        <v>222</v>
      </c>
      <c r="H103" s="152"/>
      <c r="I103" s="196"/>
      <c r="J103" s="152">
        <v>6</v>
      </c>
      <c r="K103" s="196" t="s">
        <v>210</v>
      </c>
      <c r="L103" s="490"/>
      <c r="M103" s="491"/>
      <c r="N103" s="489">
        <v>22</v>
      </c>
      <c r="O103" s="133" t="s">
        <v>159</v>
      </c>
      <c r="P103" s="469"/>
      <c r="Q103" s="413"/>
      <c r="R103" s="133"/>
    </row>
    <row r="104" spans="1:18" ht="12.75" customHeight="1">
      <c r="A104" s="414" t="s">
        <v>140</v>
      </c>
      <c r="B104" s="144">
        <v>2</v>
      </c>
      <c r="C104" s="196" t="s">
        <v>210</v>
      </c>
      <c r="D104" s="152"/>
      <c r="E104" s="196"/>
      <c r="F104" s="152">
        <v>0</v>
      </c>
      <c r="G104" s="196"/>
      <c r="H104" s="152"/>
      <c r="I104" s="196"/>
      <c r="J104" s="152">
        <v>0</v>
      </c>
      <c r="K104" s="196"/>
      <c r="L104" s="490"/>
      <c r="M104" s="491"/>
      <c r="N104" s="489">
        <v>2</v>
      </c>
      <c r="O104" s="133" t="s">
        <v>210</v>
      </c>
      <c r="P104" s="469"/>
      <c r="Q104" s="413"/>
      <c r="R104" s="133"/>
    </row>
    <row r="105" spans="1:18" ht="12.75" customHeight="1">
      <c r="A105" s="414" t="s">
        <v>141</v>
      </c>
      <c r="B105" s="144">
        <v>0</v>
      </c>
      <c r="C105" s="196"/>
      <c r="D105" s="152"/>
      <c r="E105" s="196"/>
      <c r="F105" s="152">
        <v>0</v>
      </c>
      <c r="G105" s="196"/>
      <c r="H105" s="152"/>
      <c r="I105" s="196"/>
      <c r="J105" s="152">
        <v>0</v>
      </c>
      <c r="K105" s="196"/>
      <c r="L105" s="490"/>
      <c r="M105" s="491"/>
      <c r="N105" s="489">
        <v>0</v>
      </c>
      <c r="O105" s="133"/>
      <c r="P105" s="469"/>
      <c r="Q105" s="413"/>
      <c r="R105" s="133"/>
    </row>
    <row r="106" spans="1:18" ht="12.75" customHeight="1">
      <c r="A106" s="285" t="s">
        <v>39</v>
      </c>
      <c r="B106" s="144"/>
      <c r="C106" s="196"/>
      <c r="D106" s="152"/>
      <c r="E106" s="196"/>
      <c r="F106" s="152"/>
      <c r="G106" s="196"/>
      <c r="H106" s="152"/>
      <c r="I106" s="196"/>
      <c r="J106" s="152"/>
      <c r="K106" s="196"/>
      <c r="L106" s="490"/>
      <c r="M106" s="491"/>
      <c r="N106" s="489"/>
      <c r="O106" s="133"/>
      <c r="P106" s="469"/>
      <c r="Q106" s="413"/>
      <c r="R106" s="133"/>
    </row>
    <row r="107" spans="1:18" ht="12.75" customHeight="1">
      <c r="A107" s="414" t="s">
        <v>139</v>
      </c>
      <c r="B107" s="144">
        <v>1</v>
      </c>
      <c r="C107" s="196" t="s">
        <v>233</v>
      </c>
      <c r="D107" s="152">
        <v>2</v>
      </c>
      <c r="E107" s="196" t="s">
        <v>209</v>
      </c>
      <c r="F107" s="152">
        <v>2</v>
      </c>
      <c r="G107" s="196" t="s">
        <v>210</v>
      </c>
      <c r="H107" s="152"/>
      <c r="I107" s="196"/>
      <c r="J107" s="152">
        <v>3</v>
      </c>
      <c r="K107" s="196" t="s">
        <v>226</v>
      </c>
      <c r="L107" s="490"/>
      <c r="M107" s="491"/>
      <c r="N107" s="489">
        <v>8</v>
      </c>
      <c r="O107" s="133" t="s">
        <v>209</v>
      </c>
      <c r="P107" s="469"/>
      <c r="Q107" s="413"/>
      <c r="R107" s="133"/>
    </row>
    <row r="108" spans="1:18" ht="12.75" customHeight="1">
      <c r="A108" s="414" t="s">
        <v>156</v>
      </c>
      <c r="B108" s="144">
        <v>2</v>
      </c>
      <c r="C108" s="196" t="s">
        <v>233</v>
      </c>
      <c r="D108" s="152">
        <v>17</v>
      </c>
      <c r="E108" s="196" t="s">
        <v>199</v>
      </c>
      <c r="F108" s="152">
        <v>8</v>
      </c>
      <c r="G108" s="196" t="s">
        <v>222</v>
      </c>
      <c r="H108" s="152"/>
      <c r="I108" s="196"/>
      <c r="J108" s="152">
        <v>8</v>
      </c>
      <c r="K108" s="196" t="s">
        <v>230</v>
      </c>
      <c r="L108" s="490"/>
      <c r="M108" s="491"/>
      <c r="N108" s="489">
        <v>35</v>
      </c>
      <c r="O108" s="133" t="s">
        <v>201</v>
      </c>
      <c r="P108" s="469"/>
      <c r="Q108" s="413"/>
      <c r="R108" s="133"/>
    </row>
    <row r="109" spans="1:18" ht="12.75" customHeight="1">
      <c r="A109" s="414" t="s">
        <v>140</v>
      </c>
      <c r="B109" s="144">
        <v>0</v>
      </c>
      <c r="C109" s="196"/>
      <c r="D109" s="152">
        <v>2</v>
      </c>
      <c r="E109" s="196" t="s">
        <v>233</v>
      </c>
      <c r="F109" s="152">
        <v>0</v>
      </c>
      <c r="G109" s="196"/>
      <c r="H109" s="152"/>
      <c r="I109" s="196"/>
      <c r="J109" s="152">
        <v>1</v>
      </c>
      <c r="K109" s="196" t="s">
        <v>233</v>
      </c>
      <c r="L109" s="490"/>
      <c r="M109" s="491"/>
      <c r="N109" s="489">
        <v>3</v>
      </c>
      <c r="O109" s="133" t="s">
        <v>233</v>
      </c>
      <c r="P109" s="469"/>
      <c r="Q109" s="413"/>
      <c r="R109" s="133"/>
    </row>
    <row r="110" spans="1:18" ht="12.75" customHeight="1">
      <c r="A110" s="414" t="s">
        <v>141</v>
      </c>
      <c r="B110" s="144">
        <v>0</v>
      </c>
      <c r="C110" s="196"/>
      <c r="D110" s="152">
        <v>1</v>
      </c>
      <c r="E110" s="196" t="s">
        <v>210</v>
      </c>
      <c r="F110" s="152">
        <v>0</v>
      </c>
      <c r="G110" s="196"/>
      <c r="H110" s="152"/>
      <c r="I110" s="196"/>
      <c r="J110" s="152">
        <v>0</v>
      </c>
      <c r="K110" s="196"/>
      <c r="L110" s="490"/>
      <c r="M110" s="491"/>
      <c r="N110" s="489">
        <v>1</v>
      </c>
      <c r="O110" s="133" t="s">
        <v>210</v>
      </c>
      <c r="P110" s="469"/>
      <c r="Q110" s="413"/>
      <c r="R110" s="133"/>
    </row>
    <row r="111" spans="1:18" ht="12.75" customHeight="1">
      <c r="A111" s="285" t="s">
        <v>40</v>
      </c>
      <c r="B111" s="144"/>
      <c r="C111" s="196"/>
      <c r="D111" s="152"/>
      <c r="E111" s="196"/>
      <c r="F111" s="152"/>
      <c r="G111" s="196"/>
      <c r="H111" s="152"/>
      <c r="I111" s="196"/>
      <c r="J111" s="152"/>
      <c r="K111" s="196"/>
      <c r="L111" s="490"/>
      <c r="M111" s="491"/>
      <c r="N111" s="489"/>
      <c r="O111" s="133"/>
      <c r="P111" s="469"/>
      <c r="Q111" s="413"/>
      <c r="R111" s="133"/>
    </row>
    <row r="112" spans="1:18" ht="12.75" customHeight="1">
      <c r="A112" s="414" t="s">
        <v>139</v>
      </c>
      <c r="B112" s="144"/>
      <c r="C112" s="196"/>
      <c r="D112" s="152">
        <v>4</v>
      </c>
      <c r="E112" s="196" t="s">
        <v>209</v>
      </c>
      <c r="F112" s="152">
        <v>0</v>
      </c>
      <c r="G112" s="196"/>
      <c r="H112" s="152"/>
      <c r="I112" s="196"/>
      <c r="J112" s="152">
        <v>2</v>
      </c>
      <c r="K112" s="196" t="s">
        <v>209</v>
      </c>
      <c r="L112" s="490"/>
      <c r="M112" s="491"/>
      <c r="N112" s="489">
        <v>6</v>
      </c>
      <c r="O112" s="133" t="s">
        <v>209</v>
      </c>
      <c r="P112" s="469"/>
      <c r="Q112" s="413"/>
      <c r="R112" s="133"/>
    </row>
    <row r="113" spans="1:18" ht="12.75" customHeight="1">
      <c r="A113" s="414" t="s">
        <v>156</v>
      </c>
      <c r="B113" s="144"/>
      <c r="C113" s="196"/>
      <c r="D113" s="152">
        <v>34</v>
      </c>
      <c r="E113" s="196" t="s">
        <v>199</v>
      </c>
      <c r="F113" s="152">
        <v>9</v>
      </c>
      <c r="G113" s="196" t="s">
        <v>218</v>
      </c>
      <c r="H113" s="152"/>
      <c r="I113" s="196"/>
      <c r="J113" s="152">
        <v>17</v>
      </c>
      <c r="K113" s="196" t="s">
        <v>229</v>
      </c>
      <c r="L113" s="490"/>
      <c r="M113" s="491"/>
      <c r="N113" s="489">
        <v>60</v>
      </c>
      <c r="O113" s="133" t="s">
        <v>253</v>
      </c>
      <c r="P113" s="469"/>
      <c r="Q113" s="413"/>
      <c r="R113" s="133"/>
    </row>
    <row r="114" spans="1:18" ht="12.75" customHeight="1">
      <c r="A114" s="414" t="s">
        <v>140</v>
      </c>
      <c r="B114" s="144"/>
      <c r="C114" s="196"/>
      <c r="D114" s="152">
        <v>1</v>
      </c>
      <c r="E114" s="196" t="s">
        <v>233</v>
      </c>
      <c r="F114" s="152">
        <v>1</v>
      </c>
      <c r="G114" s="196" t="s">
        <v>210</v>
      </c>
      <c r="H114" s="152"/>
      <c r="I114" s="196"/>
      <c r="J114" s="152">
        <v>1</v>
      </c>
      <c r="K114" s="196" t="s">
        <v>210</v>
      </c>
      <c r="L114" s="490"/>
      <c r="M114" s="491"/>
      <c r="N114" s="489">
        <v>3</v>
      </c>
      <c r="O114" s="133" t="s">
        <v>178</v>
      </c>
      <c r="P114" s="469"/>
      <c r="Q114" s="413"/>
      <c r="R114" s="133"/>
    </row>
    <row r="115" spans="1:18" ht="12.75" customHeight="1">
      <c r="A115" s="414" t="s">
        <v>141</v>
      </c>
      <c r="B115" s="144"/>
      <c r="C115" s="196"/>
      <c r="D115" s="152">
        <v>5</v>
      </c>
      <c r="E115" s="196" t="s">
        <v>213</v>
      </c>
      <c r="F115" s="152">
        <v>0</v>
      </c>
      <c r="G115" s="196"/>
      <c r="H115" s="152"/>
      <c r="I115" s="196"/>
      <c r="J115" s="152">
        <v>1</v>
      </c>
      <c r="K115" s="196" t="s">
        <v>233</v>
      </c>
      <c r="L115" s="490"/>
      <c r="M115" s="491"/>
      <c r="N115" s="489">
        <v>6</v>
      </c>
      <c r="O115" s="133" t="s">
        <v>226</v>
      </c>
      <c r="P115" s="469"/>
      <c r="Q115" s="413"/>
      <c r="R115" s="133"/>
    </row>
    <row r="116" spans="1:18" ht="12.75" customHeight="1">
      <c r="A116" s="285" t="s">
        <v>42</v>
      </c>
      <c r="B116" s="144"/>
      <c r="C116" s="196"/>
      <c r="D116" s="152"/>
      <c r="E116" s="196"/>
      <c r="F116" s="183"/>
      <c r="G116" s="119"/>
      <c r="H116" s="152"/>
      <c r="I116" s="196"/>
      <c r="J116" s="152"/>
      <c r="K116" s="196"/>
      <c r="L116" s="152"/>
      <c r="M116" s="415"/>
      <c r="N116" s="489"/>
      <c r="O116" s="133"/>
      <c r="P116" s="469"/>
      <c r="Q116" s="413"/>
      <c r="R116" s="133"/>
    </row>
    <row r="117" spans="1:18" ht="12.75" customHeight="1">
      <c r="A117" s="414" t="s">
        <v>139</v>
      </c>
      <c r="B117" s="144">
        <v>9</v>
      </c>
      <c r="C117" s="196" t="s">
        <v>166</v>
      </c>
      <c r="D117" s="152"/>
      <c r="E117" s="196"/>
      <c r="F117" s="183"/>
      <c r="G117" s="119"/>
      <c r="H117" s="152"/>
      <c r="I117" s="196"/>
      <c r="J117" s="152"/>
      <c r="K117" s="196"/>
      <c r="L117" s="152"/>
      <c r="M117" s="415"/>
      <c r="N117" s="489">
        <v>9</v>
      </c>
      <c r="O117" s="133" t="s">
        <v>166</v>
      </c>
      <c r="P117" s="469"/>
      <c r="Q117" s="413"/>
      <c r="R117" s="133"/>
    </row>
    <row r="118" spans="1:18" ht="12.75" customHeight="1">
      <c r="A118" s="414" t="s">
        <v>156</v>
      </c>
      <c r="B118" s="144">
        <v>41</v>
      </c>
      <c r="C118" s="196" t="s">
        <v>164</v>
      </c>
      <c r="D118" s="152"/>
      <c r="E118" s="196"/>
      <c r="F118" s="183"/>
      <c r="G118" s="119"/>
      <c r="H118" s="152"/>
      <c r="I118" s="196"/>
      <c r="J118" s="152"/>
      <c r="K118" s="196"/>
      <c r="L118" s="152"/>
      <c r="M118" s="415"/>
      <c r="N118" s="489">
        <v>41</v>
      </c>
      <c r="O118" s="133" t="s">
        <v>164</v>
      </c>
      <c r="P118" s="469"/>
      <c r="Q118" s="413"/>
      <c r="R118" s="133"/>
    </row>
    <row r="119" spans="1:18" ht="12.75" customHeight="1">
      <c r="A119" s="414" t="s">
        <v>140</v>
      </c>
      <c r="B119" s="144">
        <v>3</v>
      </c>
      <c r="C119" s="196" t="s">
        <v>233</v>
      </c>
      <c r="D119" s="152"/>
      <c r="E119" s="196"/>
      <c r="F119" s="183"/>
      <c r="G119" s="119"/>
      <c r="H119" s="152"/>
      <c r="I119" s="196"/>
      <c r="J119" s="152"/>
      <c r="K119" s="196"/>
      <c r="L119" s="152"/>
      <c r="M119" s="415"/>
      <c r="N119" s="489">
        <v>3</v>
      </c>
      <c r="O119" s="133" t="s">
        <v>233</v>
      </c>
      <c r="P119" s="469"/>
      <c r="Q119" s="413"/>
      <c r="R119" s="133"/>
    </row>
    <row r="120" spans="1:18" ht="12.75" customHeight="1">
      <c r="A120" s="414" t="s">
        <v>141</v>
      </c>
      <c r="B120" s="144">
        <v>2</v>
      </c>
      <c r="C120" s="196" t="s">
        <v>209</v>
      </c>
      <c r="D120" s="152"/>
      <c r="E120" s="196"/>
      <c r="F120" s="183"/>
      <c r="G120" s="119"/>
      <c r="H120" s="152"/>
      <c r="I120" s="196"/>
      <c r="J120" s="152"/>
      <c r="K120" s="196"/>
      <c r="L120" s="152"/>
      <c r="M120" s="415"/>
      <c r="N120" s="489">
        <v>2</v>
      </c>
      <c r="O120" s="133" t="s">
        <v>209</v>
      </c>
      <c r="P120" s="469"/>
      <c r="Q120" s="413"/>
      <c r="R120" s="133"/>
    </row>
    <row r="121" spans="1:18" ht="12.75" customHeight="1">
      <c r="A121" s="285" t="s">
        <v>43</v>
      </c>
      <c r="B121" s="144"/>
      <c r="C121" s="196"/>
      <c r="D121" s="152"/>
      <c r="E121" s="196"/>
      <c r="F121" s="183"/>
      <c r="G121" s="119"/>
      <c r="H121" s="152"/>
      <c r="I121" s="196"/>
      <c r="J121" s="152"/>
      <c r="K121" s="196"/>
      <c r="L121" s="152"/>
      <c r="M121" s="415"/>
      <c r="N121" s="489"/>
      <c r="O121" s="133"/>
      <c r="P121" s="469"/>
      <c r="Q121" s="413"/>
      <c r="R121" s="133"/>
    </row>
    <row r="122" spans="1:18" ht="12.75" customHeight="1">
      <c r="A122" s="414" t="s">
        <v>139</v>
      </c>
      <c r="B122" s="144"/>
      <c r="C122" s="196"/>
      <c r="D122" s="152">
        <v>5</v>
      </c>
      <c r="E122" s="196" t="s">
        <v>183</v>
      </c>
      <c r="F122" s="183"/>
      <c r="G122" s="119"/>
      <c r="H122" s="152"/>
      <c r="I122" s="196"/>
      <c r="J122" s="152">
        <v>6</v>
      </c>
      <c r="K122" s="196" t="s">
        <v>209</v>
      </c>
      <c r="L122" s="152"/>
      <c r="M122" s="415"/>
      <c r="N122" s="489">
        <v>11</v>
      </c>
      <c r="O122" s="133" t="s">
        <v>214</v>
      </c>
      <c r="P122" s="469"/>
      <c r="Q122" s="413"/>
      <c r="R122" s="133"/>
    </row>
    <row r="123" spans="1:18" ht="12.75" customHeight="1">
      <c r="A123" s="414" t="s">
        <v>156</v>
      </c>
      <c r="B123" s="144"/>
      <c r="C123" s="196"/>
      <c r="D123" s="152">
        <v>29</v>
      </c>
      <c r="E123" s="196" t="s">
        <v>172</v>
      </c>
      <c r="F123" s="183"/>
      <c r="G123" s="119"/>
      <c r="H123" s="152"/>
      <c r="I123" s="196"/>
      <c r="J123" s="152">
        <v>26</v>
      </c>
      <c r="K123" s="196" t="s">
        <v>171</v>
      </c>
      <c r="L123" s="152"/>
      <c r="M123" s="415"/>
      <c r="N123" s="489">
        <v>55</v>
      </c>
      <c r="O123" s="133" t="s">
        <v>166</v>
      </c>
      <c r="P123" s="469"/>
      <c r="Q123" s="413"/>
      <c r="R123" s="133"/>
    </row>
    <row r="124" spans="1:18" ht="12.75" customHeight="1">
      <c r="A124" s="414" t="s">
        <v>140</v>
      </c>
      <c r="B124" s="144"/>
      <c r="C124" s="196"/>
      <c r="D124" s="152">
        <v>1</v>
      </c>
      <c r="E124" s="196" t="s">
        <v>233</v>
      </c>
      <c r="F124" s="183"/>
      <c r="G124" s="119"/>
      <c r="H124" s="152"/>
      <c r="I124" s="196"/>
      <c r="J124" s="152">
        <v>0</v>
      </c>
      <c r="K124" s="196"/>
      <c r="L124" s="152"/>
      <c r="M124" s="415"/>
      <c r="N124" s="489">
        <v>1</v>
      </c>
      <c r="O124" s="133" t="s">
        <v>233</v>
      </c>
      <c r="P124" s="469"/>
      <c r="Q124" s="413"/>
      <c r="R124" s="133"/>
    </row>
    <row r="125" spans="1:18" ht="12.75" customHeight="1">
      <c r="A125" s="414" t="s">
        <v>141</v>
      </c>
      <c r="B125" s="144"/>
      <c r="C125" s="196"/>
      <c r="D125" s="152">
        <v>2</v>
      </c>
      <c r="E125" s="196" t="s">
        <v>233</v>
      </c>
      <c r="F125" s="183"/>
      <c r="G125" s="119"/>
      <c r="H125" s="152"/>
      <c r="I125" s="196"/>
      <c r="J125" s="152">
        <v>0</v>
      </c>
      <c r="K125" s="196"/>
      <c r="L125" s="152"/>
      <c r="M125" s="415"/>
      <c r="N125" s="489">
        <v>2</v>
      </c>
      <c r="O125" s="133" t="s">
        <v>233</v>
      </c>
      <c r="P125" s="469"/>
      <c r="Q125" s="413"/>
      <c r="R125" s="133"/>
    </row>
    <row r="126" spans="1:18" ht="12.75" customHeight="1">
      <c r="A126" s="285" t="s">
        <v>34</v>
      </c>
      <c r="B126" s="152"/>
      <c r="C126" s="196"/>
      <c r="D126" s="152"/>
      <c r="E126" s="196"/>
      <c r="F126" s="152"/>
      <c r="G126" s="196"/>
      <c r="H126" s="152"/>
      <c r="I126" s="196"/>
      <c r="J126" s="152"/>
      <c r="K126" s="196"/>
      <c r="L126" s="152"/>
      <c r="M126" s="415"/>
      <c r="N126" s="489"/>
      <c r="O126" s="133"/>
      <c r="P126" s="469"/>
      <c r="Q126" s="413"/>
      <c r="R126" s="133"/>
    </row>
    <row r="127" spans="1:18" ht="12.75" customHeight="1">
      <c r="A127" s="414" t="s">
        <v>139</v>
      </c>
      <c r="B127" s="152">
        <v>3</v>
      </c>
      <c r="C127" s="196" t="s">
        <v>178</v>
      </c>
      <c r="D127" s="152"/>
      <c r="E127" s="196"/>
      <c r="F127" s="152">
        <v>17</v>
      </c>
      <c r="G127" s="196" t="s">
        <v>174</v>
      </c>
      <c r="H127" s="147"/>
      <c r="I127" s="196"/>
      <c r="J127" s="147">
        <v>14</v>
      </c>
      <c r="K127" s="196" t="s">
        <v>217</v>
      </c>
      <c r="L127" s="147">
        <v>2</v>
      </c>
      <c r="M127" s="415" t="s">
        <v>210</v>
      </c>
      <c r="N127" s="489">
        <v>36</v>
      </c>
      <c r="O127" s="133" t="s">
        <v>222</v>
      </c>
      <c r="P127" s="469"/>
      <c r="Q127" s="413"/>
      <c r="R127" s="133"/>
    </row>
    <row r="128" spans="1:18" ht="12.75" customHeight="1">
      <c r="A128" s="414" t="s">
        <v>156</v>
      </c>
      <c r="B128" s="144">
        <v>12</v>
      </c>
      <c r="C128" s="196" t="s">
        <v>209</v>
      </c>
      <c r="D128" s="152"/>
      <c r="E128" s="196"/>
      <c r="F128" s="152">
        <v>80</v>
      </c>
      <c r="G128" s="196" t="s">
        <v>193</v>
      </c>
      <c r="H128" s="152"/>
      <c r="I128" s="196"/>
      <c r="J128" s="152">
        <v>87</v>
      </c>
      <c r="K128" s="196" t="s">
        <v>170</v>
      </c>
      <c r="L128" s="152">
        <v>9</v>
      </c>
      <c r="M128" s="415" t="s">
        <v>166</v>
      </c>
      <c r="N128" s="489">
        <v>188</v>
      </c>
      <c r="O128" s="133" t="s">
        <v>168</v>
      </c>
      <c r="P128" s="469"/>
      <c r="Q128" s="413"/>
      <c r="R128" s="133"/>
    </row>
    <row r="129" spans="1:18" ht="12.75" customHeight="1">
      <c r="A129" s="414" t="s">
        <v>140</v>
      </c>
      <c r="B129" s="152">
        <v>1</v>
      </c>
      <c r="C129" s="196" t="s">
        <v>233</v>
      </c>
      <c r="D129" s="152"/>
      <c r="E129" s="196"/>
      <c r="F129" s="152">
        <v>13</v>
      </c>
      <c r="G129" s="196" t="s">
        <v>165</v>
      </c>
      <c r="H129" s="152"/>
      <c r="I129" s="196"/>
      <c r="J129" s="152">
        <v>8</v>
      </c>
      <c r="K129" s="196" t="s">
        <v>160</v>
      </c>
      <c r="L129" s="152">
        <v>2</v>
      </c>
      <c r="M129" s="415" t="s">
        <v>233</v>
      </c>
      <c r="N129" s="489">
        <v>24</v>
      </c>
      <c r="O129" s="133" t="s">
        <v>209</v>
      </c>
      <c r="P129" s="469"/>
      <c r="Q129" s="413"/>
      <c r="R129" s="133"/>
    </row>
    <row r="130" spans="1:18" ht="12.75" customHeight="1">
      <c r="A130" s="414" t="s">
        <v>141</v>
      </c>
      <c r="B130" s="144">
        <v>0</v>
      </c>
      <c r="C130" s="196"/>
      <c r="D130" s="152"/>
      <c r="E130" s="196"/>
      <c r="F130" s="152">
        <v>0</v>
      </c>
      <c r="G130" s="196"/>
      <c r="H130" s="152"/>
      <c r="I130" s="196"/>
      <c r="J130" s="152">
        <v>1</v>
      </c>
      <c r="K130" s="196" t="s">
        <v>210</v>
      </c>
      <c r="L130" s="152">
        <v>0</v>
      </c>
      <c r="M130" s="415"/>
      <c r="N130" s="489">
        <v>1</v>
      </c>
      <c r="O130" s="133" t="s">
        <v>210</v>
      </c>
      <c r="P130" s="469"/>
      <c r="Q130" s="413"/>
      <c r="R130" s="133"/>
    </row>
    <row r="131" spans="1:18" ht="12.75" customHeight="1">
      <c r="A131" s="285" t="s">
        <v>35</v>
      </c>
      <c r="B131" s="152"/>
      <c r="C131" s="196"/>
      <c r="D131" s="152"/>
      <c r="E131" s="196"/>
      <c r="F131" s="152"/>
      <c r="G131" s="196"/>
      <c r="H131" s="152"/>
      <c r="I131" s="196"/>
      <c r="J131" s="152"/>
      <c r="K131" s="196"/>
      <c r="L131" s="152"/>
      <c r="M131" s="415"/>
      <c r="N131" s="489"/>
      <c r="O131" s="133"/>
      <c r="P131" s="469"/>
      <c r="Q131" s="413"/>
      <c r="R131" s="133"/>
    </row>
    <row r="132" spans="1:18" ht="12.75" customHeight="1">
      <c r="A132" s="414" t="s">
        <v>139</v>
      </c>
      <c r="B132" s="152">
        <v>14</v>
      </c>
      <c r="C132" s="196" t="s">
        <v>245</v>
      </c>
      <c r="D132" s="152">
        <v>12</v>
      </c>
      <c r="E132" s="196" t="s">
        <v>209</v>
      </c>
      <c r="F132" s="495">
        <v>0</v>
      </c>
      <c r="G132" s="196"/>
      <c r="H132" s="488"/>
      <c r="I132" s="196"/>
      <c r="J132" s="152">
        <v>2</v>
      </c>
      <c r="K132" s="196" t="s">
        <v>209</v>
      </c>
      <c r="L132" s="488"/>
      <c r="M132" s="415"/>
      <c r="N132" s="489">
        <v>28</v>
      </c>
      <c r="O132" s="133" t="s">
        <v>202</v>
      </c>
      <c r="P132" s="469"/>
      <c r="Q132" s="413"/>
      <c r="R132" s="133"/>
    </row>
    <row r="133" spans="1:18" ht="12.75" customHeight="1">
      <c r="A133" s="414" t="s">
        <v>156</v>
      </c>
      <c r="B133" s="144">
        <v>63</v>
      </c>
      <c r="C133" s="196" t="s">
        <v>371</v>
      </c>
      <c r="D133" s="152">
        <v>85</v>
      </c>
      <c r="E133" s="196" t="s">
        <v>184</v>
      </c>
      <c r="F133" s="152">
        <v>22</v>
      </c>
      <c r="G133" s="196" t="s">
        <v>216</v>
      </c>
      <c r="H133" s="147"/>
      <c r="I133" s="119"/>
      <c r="J133" s="152">
        <v>26</v>
      </c>
      <c r="K133" s="196" t="s">
        <v>231</v>
      </c>
      <c r="L133" s="152"/>
      <c r="M133" s="491"/>
      <c r="N133" s="489">
        <v>196</v>
      </c>
      <c r="O133" s="133" t="s">
        <v>253</v>
      </c>
      <c r="P133" s="469"/>
      <c r="Q133" s="413"/>
      <c r="R133" s="133"/>
    </row>
    <row r="134" spans="1:18" ht="12.75" customHeight="1">
      <c r="A134" s="414" t="s">
        <v>140</v>
      </c>
      <c r="B134" s="152">
        <v>7</v>
      </c>
      <c r="C134" s="196" t="s">
        <v>199</v>
      </c>
      <c r="D134" s="152">
        <v>9</v>
      </c>
      <c r="E134" s="196" t="s">
        <v>166</v>
      </c>
      <c r="F134" s="495">
        <v>7</v>
      </c>
      <c r="G134" s="196" t="s">
        <v>210</v>
      </c>
      <c r="H134" s="183"/>
      <c r="I134" s="119"/>
      <c r="J134" s="152">
        <v>2</v>
      </c>
      <c r="K134" s="196" t="s">
        <v>209</v>
      </c>
      <c r="L134" s="490"/>
      <c r="M134" s="491"/>
      <c r="N134" s="489">
        <v>25</v>
      </c>
      <c r="O134" s="133" t="s">
        <v>193</v>
      </c>
      <c r="P134" s="469"/>
      <c r="Q134" s="413"/>
      <c r="R134" s="133"/>
    </row>
    <row r="135" spans="1:18" ht="12.75" customHeight="1">
      <c r="A135" s="414" t="s">
        <v>141</v>
      </c>
      <c r="B135" s="144">
        <v>13</v>
      </c>
      <c r="C135" s="196" t="s">
        <v>240</v>
      </c>
      <c r="D135" s="152">
        <v>4</v>
      </c>
      <c r="E135" s="196" t="s">
        <v>222</v>
      </c>
      <c r="F135" s="152">
        <v>0</v>
      </c>
      <c r="G135" s="196"/>
      <c r="H135" s="183"/>
      <c r="I135" s="119"/>
      <c r="J135" s="152">
        <v>2</v>
      </c>
      <c r="K135" s="196" t="s">
        <v>209</v>
      </c>
      <c r="L135" s="490"/>
      <c r="M135" s="491"/>
      <c r="N135" s="489">
        <v>19</v>
      </c>
      <c r="O135" s="133" t="s">
        <v>202</v>
      </c>
      <c r="P135" s="469"/>
      <c r="Q135" s="413"/>
      <c r="R135" s="133"/>
    </row>
    <row r="136" spans="1:18" ht="12.75" customHeight="1">
      <c r="A136" s="285" t="s">
        <v>334</v>
      </c>
      <c r="B136" s="152"/>
      <c r="C136" s="196"/>
      <c r="D136" s="152"/>
      <c r="E136" s="196"/>
      <c r="F136" s="152"/>
      <c r="G136" s="196"/>
      <c r="H136" s="152"/>
      <c r="I136" s="196"/>
      <c r="J136" s="152"/>
      <c r="K136" s="196"/>
      <c r="L136" s="152"/>
      <c r="M136" s="415"/>
      <c r="N136" s="489"/>
      <c r="O136" s="133"/>
      <c r="P136" s="469"/>
      <c r="Q136" s="413"/>
      <c r="R136" s="133"/>
    </row>
    <row r="137" spans="1:18" ht="12.75" customHeight="1">
      <c r="A137" s="414" t="s">
        <v>139</v>
      </c>
      <c r="B137" s="152">
        <v>0</v>
      </c>
      <c r="C137" s="196"/>
      <c r="D137" s="488">
        <v>6</v>
      </c>
      <c r="E137" s="119" t="s">
        <v>233</v>
      </c>
      <c r="F137" s="488">
        <v>11</v>
      </c>
      <c r="G137" s="196" t="s">
        <v>210</v>
      </c>
      <c r="H137" s="152"/>
      <c r="I137" s="196"/>
      <c r="J137" s="152">
        <v>6</v>
      </c>
      <c r="K137" s="196" t="s">
        <v>178</v>
      </c>
      <c r="L137" s="152"/>
      <c r="M137" s="415"/>
      <c r="N137" s="489">
        <v>23</v>
      </c>
      <c r="O137" s="133" t="s">
        <v>171</v>
      </c>
      <c r="P137" s="469"/>
      <c r="Q137" s="413"/>
      <c r="R137" s="133"/>
    </row>
    <row r="138" spans="1:18" ht="12.75" customHeight="1">
      <c r="A138" s="414" t="s">
        <v>156</v>
      </c>
      <c r="B138" s="144">
        <v>1</v>
      </c>
      <c r="C138" s="196" t="s">
        <v>233</v>
      </c>
      <c r="D138" s="152">
        <v>37</v>
      </c>
      <c r="E138" s="119" t="s">
        <v>164</v>
      </c>
      <c r="F138" s="152">
        <v>39</v>
      </c>
      <c r="G138" s="119" t="s">
        <v>215</v>
      </c>
      <c r="H138" s="152"/>
      <c r="I138" s="196"/>
      <c r="J138" s="152">
        <v>100</v>
      </c>
      <c r="K138" s="196" t="s">
        <v>160</v>
      </c>
      <c r="L138" s="152"/>
      <c r="M138" s="415"/>
      <c r="N138" s="489">
        <v>177</v>
      </c>
      <c r="O138" s="133" t="s">
        <v>168</v>
      </c>
      <c r="P138" s="469"/>
      <c r="Q138" s="413"/>
      <c r="R138" s="133"/>
    </row>
    <row r="139" spans="1:18" ht="12.75" customHeight="1">
      <c r="A139" s="414" t="s">
        <v>140</v>
      </c>
      <c r="B139" s="152">
        <v>0</v>
      </c>
      <c r="C139" s="196"/>
      <c r="D139" s="490">
        <v>1</v>
      </c>
      <c r="E139" s="119" t="s">
        <v>233</v>
      </c>
      <c r="F139" s="490">
        <v>8</v>
      </c>
      <c r="G139" s="119" t="s">
        <v>206</v>
      </c>
      <c r="H139" s="152"/>
      <c r="I139" s="196"/>
      <c r="J139" s="152">
        <v>9</v>
      </c>
      <c r="K139" s="196" t="s">
        <v>218</v>
      </c>
      <c r="L139" s="152"/>
      <c r="M139" s="415"/>
      <c r="N139" s="489">
        <v>18</v>
      </c>
      <c r="O139" s="133" t="s">
        <v>185</v>
      </c>
      <c r="P139" s="469"/>
      <c r="Q139" s="413"/>
      <c r="R139" s="133"/>
    </row>
    <row r="140" spans="1:18" ht="12.75" customHeight="1">
      <c r="A140" s="414" t="s">
        <v>141</v>
      </c>
      <c r="B140" s="144">
        <v>0</v>
      </c>
      <c r="C140" s="196"/>
      <c r="D140" s="152">
        <v>5</v>
      </c>
      <c r="E140" s="196" t="s">
        <v>213</v>
      </c>
      <c r="F140" s="183">
        <v>0</v>
      </c>
      <c r="G140" s="119"/>
      <c r="H140" s="152"/>
      <c r="I140" s="196"/>
      <c r="J140" s="152">
        <v>0</v>
      </c>
      <c r="K140" s="196"/>
      <c r="L140" s="152"/>
      <c r="M140" s="415"/>
      <c r="N140" s="489">
        <v>5</v>
      </c>
      <c r="O140" s="133" t="s">
        <v>213</v>
      </c>
      <c r="P140" s="469"/>
      <c r="Q140" s="413"/>
      <c r="R140" s="133"/>
    </row>
    <row r="141" spans="1:18" ht="12.75" customHeight="1">
      <c r="A141" s="285" t="s">
        <v>44</v>
      </c>
      <c r="B141" s="144"/>
      <c r="C141" s="196"/>
      <c r="D141" s="152"/>
      <c r="E141" s="196"/>
      <c r="F141" s="152"/>
      <c r="G141" s="196"/>
      <c r="H141" s="183"/>
      <c r="I141" s="119"/>
      <c r="J141" s="152"/>
      <c r="K141" s="196"/>
      <c r="L141" s="490"/>
      <c r="M141" s="491"/>
      <c r="N141" s="489"/>
      <c r="O141" s="133"/>
      <c r="P141" s="469"/>
      <c r="Q141" s="413"/>
      <c r="R141" s="133"/>
    </row>
    <row r="142" spans="1:18" ht="12.75" customHeight="1">
      <c r="A142" s="414" t="s">
        <v>139</v>
      </c>
      <c r="B142" s="144">
        <v>0</v>
      </c>
      <c r="C142" s="196"/>
      <c r="D142" s="152"/>
      <c r="E142" s="196"/>
      <c r="F142" s="152"/>
      <c r="G142" s="196"/>
      <c r="H142" s="183"/>
      <c r="I142" s="119"/>
      <c r="J142" s="152">
        <v>3</v>
      </c>
      <c r="K142" s="196" t="s">
        <v>178</v>
      </c>
      <c r="L142" s="490">
        <v>11</v>
      </c>
      <c r="M142" s="491" t="s">
        <v>173</v>
      </c>
      <c r="N142" s="489">
        <v>14</v>
      </c>
      <c r="O142" s="133" t="s">
        <v>180</v>
      </c>
      <c r="P142" s="469"/>
      <c r="Q142" s="413"/>
      <c r="R142" s="133"/>
    </row>
    <row r="143" spans="1:18" ht="12.75" customHeight="1">
      <c r="A143" s="414" t="s">
        <v>156</v>
      </c>
      <c r="B143" s="144">
        <v>9</v>
      </c>
      <c r="C143" s="196" t="s">
        <v>181</v>
      </c>
      <c r="D143" s="152"/>
      <c r="E143" s="196"/>
      <c r="F143" s="152"/>
      <c r="G143" s="196"/>
      <c r="H143" s="183"/>
      <c r="I143" s="119"/>
      <c r="J143" s="152">
        <v>25</v>
      </c>
      <c r="K143" s="196" t="s">
        <v>159</v>
      </c>
      <c r="L143" s="490">
        <v>30</v>
      </c>
      <c r="M143" s="491" t="s">
        <v>229</v>
      </c>
      <c r="N143" s="489">
        <v>64</v>
      </c>
      <c r="O143" s="133" t="s">
        <v>192</v>
      </c>
      <c r="P143" s="469"/>
      <c r="Q143" s="413"/>
      <c r="R143" s="133"/>
    </row>
    <row r="144" spans="1:18" ht="12.75" customHeight="1">
      <c r="A144" s="414" t="s">
        <v>140</v>
      </c>
      <c r="B144" s="144">
        <v>4</v>
      </c>
      <c r="C144" s="196" t="s">
        <v>209</v>
      </c>
      <c r="D144" s="152"/>
      <c r="E144" s="196"/>
      <c r="F144" s="152"/>
      <c r="G144" s="196"/>
      <c r="H144" s="183"/>
      <c r="I144" s="119"/>
      <c r="J144" s="152">
        <v>4</v>
      </c>
      <c r="K144" s="196" t="s">
        <v>222</v>
      </c>
      <c r="L144" s="490">
        <v>7</v>
      </c>
      <c r="M144" s="491" t="s">
        <v>253</v>
      </c>
      <c r="N144" s="489">
        <v>15</v>
      </c>
      <c r="O144" s="133" t="s">
        <v>158</v>
      </c>
      <c r="P144" s="469"/>
      <c r="Q144" s="413"/>
      <c r="R144" s="133"/>
    </row>
    <row r="145" spans="1:18" ht="12.75" customHeight="1">
      <c r="A145" s="414" t="s">
        <v>141</v>
      </c>
      <c r="B145" s="144">
        <v>0</v>
      </c>
      <c r="C145" s="196"/>
      <c r="D145" s="152"/>
      <c r="E145" s="196"/>
      <c r="F145" s="152"/>
      <c r="G145" s="196"/>
      <c r="H145" s="183"/>
      <c r="I145" s="119"/>
      <c r="J145" s="152">
        <v>0</v>
      </c>
      <c r="K145" s="196"/>
      <c r="L145" s="490">
        <v>0</v>
      </c>
      <c r="M145" s="491"/>
      <c r="N145" s="489">
        <v>0</v>
      </c>
      <c r="O145" s="497"/>
      <c r="P145" s="469"/>
      <c r="Q145" s="413"/>
      <c r="R145" s="133"/>
    </row>
    <row r="146" spans="1:18" ht="12.75" customHeight="1">
      <c r="A146" s="285" t="s">
        <v>320</v>
      </c>
      <c r="B146" s="215"/>
      <c r="C146" s="196"/>
      <c r="D146" s="215"/>
      <c r="E146" s="196"/>
      <c r="F146" s="215"/>
      <c r="G146" s="196"/>
      <c r="H146" s="215"/>
      <c r="I146" s="119"/>
      <c r="J146" s="215"/>
      <c r="K146" s="196"/>
      <c r="L146" s="490"/>
      <c r="M146" s="491"/>
      <c r="N146" s="489"/>
      <c r="O146" s="497"/>
      <c r="P146" s="469"/>
      <c r="Q146" s="413"/>
      <c r="R146" s="133"/>
    </row>
    <row r="147" spans="1:18" ht="12.75" customHeight="1">
      <c r="A147" s="414" t="s">
        <v>139</v>
      </c>
      <c r="B147" s="144"/>
      <c r="C147" s="196"/>
      <c r="D147" s="152"/>
      <c r="E147" s="196"/>
      <c r="F147" s="152"/>
      <c r="G147" s="196"/>
      <c r="H147" s="183"/>
      <c r="I147" s="119"/>
      <c r="J147" s="152"/>
      <c r="K147" s="196"/>
      <c r="L147" s="490">
        <v>7</v>
      </c>
      <c r="M147" s="491" t="s">
        <v>174</v>
      </c>
      <c r="N147" s="489">
        <v>7</v>
      </c>
      <c r="O147" s="497" t="s">
        <v>174</v>
      </c>
      <c r="P147" s="469"/>
      <c r="Q147" s="413"/>
      <c r="R147" s="133"/>
    </row>
    <row r="148" spans="1:18" ht="12.75" customHeight="1">
      <c r="A148" s="414" t="s">
        <v>156</v>
      </c>
      <c r="B148" s="144"/>
      <c r="C148" s="196"/>
      <c r="D148" s="152"/>
      <c r="E148" s="196"/>
      <c r="F148" s="152"/>
      <c r="G148" s="196"/>
      <c r="H148" s="183"/>
      <c r="I148" s="119"/>
      <c r="J148" s="152"/>
      <c r="K148" s="196"/>
      <c r="L148" s="490">
        <v>19</v>
      </c>
      <c r="M148" s="491" t="s">
        <v>160</v>
      </c>
      <c r="N148" s="489">
        <v>19</v>
      </c>
      <c r="O148" s="497" t="s">
        <v>160</v>
      </c>
      <c r="P148" s="469"/>
      <c r="Q148" s="413"/>
      <c r="R148" s="133"/>
    </row>
    <row r="149" spans="1:18" ht="12.75" customHeight="1">
      <c r="A149" s="414" t="s">
        <v>140</v>
      </c>
      <c r="B149" s="144"/>
      <c r="C149" s="196"/>
      <c r="D149" s="152"/>
      <c r="E149" s="196"/>
      <c r="F149" s="152"/>
      <c r="G149" s="196"/>
      <c r="H149" s="183"/>
      <c r="I149" s="119"/>
      <c r="J149" s="152"/>
      <c r="K149" s="196"/>
      <c r="L149" s="490">
        <v>0</v>
      </c>
      <c r="M149" s="491"/>
      <c r="N149" s="489">
        <v>0</v>
      </c>
      <c r="O149" s="497"/>
      <c r="P149" s="469"/>
      <c r="Q149" s="413"/>
      <c r="R149" s="133"/>
    </row>
    <row r="150" spans="1:18" ht="12.75" customHeight="1">
      <c r="A150" s="414" t="s">
        <v>141</v>
      </c>
      <c r="B150" s="144"/>
      <c r="C150" s="415"/>
      <c r="D150" s="470"/>
      <c r="E150" s="196"/>
      <c r="F150" s="152"/>
      <c r="G150" s="415"/>
      <c r="H150" s="502"/>
      <c r="I150" s="119"/>
      <c r="J150" s="152"/>
      <c r="K150" s="415"/>
      <c r="L150" s="503">
        <v>0</v>
      </c>
      <c r="M150" s="119"/>
      <c r="N150" s="500">
        <v>0</v>
      </c>
      <c r="O150" s="497"/>
      <c r="P150" s="469"/>
      <c r="Q150" s="413"/>
      <c r="R150" s="133"/>
    </row>
    <row r="151" spans="1:18" ht="12.75" customHeight="1">
      <c r="A151" s="285" t="s">
        <v>337</v>
      </c>
      <c r="B151" s="152"/>
      <c r="C151" s="491"/>
      <c r="D151" s="470"/>
      <c r="E151" s="119"/>
      <c r="F151" s="152"/>
      <c r="G151" s="491"/>
      <c r="H151" s="470"/>
      <c r="I151" s="119"/>
      <c r="J151" s="152"/>
      <c r="K151" s="491"/>
      <c r="L151" s="470"/>
      <c r="M151" s="119"/>
      <c r="N151" s="500"/>
      <c r="O151" s="133"/>
      <c r="P151" s="469"/>
      <c r="Q151" s="413"/>
      <c r="R151" s="133"/>
    </row>
    <row r="152" spans="1:18" s="1" customFormat="1" ht="12.75" customHeight="1">
      <c r="A152" s="414" t="s">
        <v>139</v>
      </c>
      <c r="B152" s="195"/>
      <c r="C152" s="497"/>
      <c r="D152" s="479"/>
      <c r="E152" s="499"/>
      <c r="F152" s="152">
        <v>0</v>
      </c>
      <c r="G152" s="491"/>
      <c r="H152" s="470"/>
      <c r="I152" s="119"/>
      <c r="J152" s="152">
        <v>0</v>
      </c>
      <c r="K152" s="491"/>
      <c r="L152" s="470"/>
      <c r="M152" s="499"/>
      <c r="N152" s="500">
        <v>0</v>
      </c>
      <c r="O152" s="133"/>
      <c r="P152" s="469"/>
      <c r="Q152" s="417"/>
    </row>
    <row r="153" spans="1:18" s="1" customFormat="1" ht="12.75" customHeight="1">
      <c r="A153" s="414" t="s">
        <v>156</v>
      </c>
      <c r="B153" s="195"/>
      <c r="C153" s="497"/>
      <c r="D153" s="479"/>
      <c r="E153" s="499"/>
      <c r="F153" s="152">
        <v>6</v>
      </c>
      <c r="G153" s="491" t="s">
        <v>210</v>
      </c>
      <c r="H153" s="470"/>
      <c r="I153" s="119"/>
      <c r="J153" s="152">
        <v>9</v>
      </c>
      <c r="K153" s="491" t="s">
        <v>181</v>
      </c>
      <c r="L153" s="470"/>
      <c r="M153" s="499"/>
      <c r="N153" s="195">
        <v>15</v>
      </c>
      <c r="O153" s="133" t="s">
        <v>207</v>
      </c>
      <c r="P153" s="469"/>
      <c r="Q153" s="413"/>
    </row>
    <row r="154" spans="1:18" s="1" customFormat="1" ht="12.75" customHeight="1">
      <c r="A154" s="414" t="s">
        <v>140</v>
      </c>
      <c r="B154" s="195"/>
      <c r="C154" s="497"/>
      <c r="D154" s="479"/>
      <c r="E154" s="499"/>
      <c r="F154" s="152">
        <v>0</v>
      </c>
      <c r="G154" s="491"/>
      <c r="H154" s="470"/>
      <c r="I154" s="119"/>
      <c r="J154" s="152">
        <v>0</v>
      </c>
      <c r="K154" s="491"/>
      <c r="L154" s="470"/>
      <c r="M154" s="499"/>
      <c r="N154" s="195">
        <v>0</v>
      </c>
      <c r="O154" s="133"/>
      <c r="P154" s="469"/>
      <c r="Q154" s="413"/>
    </row>
    <row r="155" spans="1:18" s="1" customFormat="1" ht="12.75" customHeight="1">
      <c r="A155" s="414" t="s">
        <v>141</v>
      </c>
      <c r="B155" s="195"/>
      <c r="C155" s="497"/>
      <c r="D155" s="479"/>
      <c r="E155" s="499"/>
      <c r="F155" s="152">
        <v>0</v>
      </c>
      <c r="G155" s="491"/>
      <c r="H155" s="470"/>
      <c r="I155" s="119"/>
      <c r="J155" s="152">
        <v>0</v>
      </c>
      <c r="K155" s="491"/>
      <c r="L155" s="470"/>
      <c r="M155" s="499"/>
      <c r="N155" s="195">
        <v>0</v>
      </c>
      <c r="O155" s="133"/>
      <c r="P155" s="469"/>
      <c r="Q155" s="413"/>
    </row>
    <row r="156" spans="1:18" ht="12.6" customHeight="1">
      <c r="A156" s="285" t="s">
        <v>72</v>
      </c>
      <c r="B156" s="80"/>
      <c r="C156" s="111"/>
      <c r="D156" s="307"/>
      <c r="E156" s="113"/>
      <c r="F156" s="80"/>
      <c r="G156" s="111"/>
      <c r="H156" s="307"/>
      <c r="I156" s="113"/>
      <c r="J156" s="80"/>
      <c r="K156" s="111"/>
      <c r="L156" s="307"/>
      <c r="M156" s="113"/>
      <c r="N156" s="80"/>
      <c r="O156" s="111"/>
      <c r="P156" s="418"/>
      <c r="Q156" s="413"/>
    </row>
    <row r="157" spans="1:18" ht="12.6" customHeight="1">
      <c r="A157" s="414" t="s">
        <v>139</v>
      </c>
      <c r="B157" s="147"/>
      <c r="C157" s="118"/>
      <c r="D157" s="470"/>
      <c r="E157" s="119"/>
      <c r="F157" s="147"/>
      <c r="G157" s="118"/>
      <c r="H157" s="470"/>
      <c r="I157" s="119"/>
      <c r="J157" s="147"/>
      <c r="K157" s="118"/>
      <c r="L157" s="470">
        <v>2</v>
      </c>
      <c r="M157" s="119" t="s">
        <v>209</v>
      </c>
      <c r="N157" s="485">
        <v>2</v>
      </c>
      <c r="O157" s="133" t="s">
        <v>209</v>
      </c>
    </row>
    <row r="158" spans="1:18" ht="12.6" customHeight="1">
      <c r="A158" s="414" t="s">
        <v>156</v>
      </c>
      <c r="B158" s="147"/>
      <c r="C158" s="118"/>
      <c r="D158" s="470"/>
      <c r="E158" s="119"/>
      <c r="F158" s="147"/>
      <c r="G158" s="118"/>
      <c r="H158" s="470"/>
      <c r="I158" s="119"/>
      <c r="J158" s="147"/>
      <c r="K158" s="118"/>
      <c r="L158" s="470">
        <v>3</v>
      </c>
      <c r="M158" s="119" t="s">
        <v>226</v>
      </c>
      <c r="N158" s="485">
        <v>3</v>
      </c>
      <c r="O158" s="133" t="s">
        <v>226</v>
      </c>
    </row>
    <row r="159" spans="1:18" ht="12.6" customHeight="1">
      <c r="A159" s="414" t="s">
        <v>140</v>
      </c>
      <c r="B159" s="147"/>
      <c r="C159" s="118"/>
      <c r="D159" s="470"/>
      <c r="E159" s="119"/>
      <c r="F159" s="147"/>
      <c r="G159" s="118"/>
      <c r="H159" s="470"/>
      <c r="I159" s="119"/>
      <c r="J159" s="147"/>
      <c r="K159" s="118"/>
      <c r="L159" s="470">
        <v>0</v>
      </c>
      <c r="M159" s="119"/>
      <c r="N159" s="485">
        <v>0</v>
      </c>
      <c r="O159" s="133"/>
    </row>
    <row r="160" spans="1:18" ht="12.6" customHeight="1">
      <c r="A160" s="414" t="s">
        <v>141</v>
      </c>
      <c r="B160" s="508"/>
      <c r="C160" s="509"/>
      <c r="D160" s="510"/>
      <c r="E160" s="506"/>
      <c r="F160" s="508"/>
      <c r="G160" s="509"/>
      <c r="H160" s="510"/>
      <c r="I160" s="506"/>
      <c r="J160" s="508"/>
      <c r="K160" s="509"/>
      <c r="L160" s="510">
        <v>0</v>
      </c>
      <c r="M160" s="506"/>
      <c r="N160" s="511">
        <v>0</v>
      </c>
      <c r="O160" s="498"/>
    </row>
    <row r="161" spans="1:15" ht="12.6" customHeight="1">
      <c r="A161" s="285" t="s">
        <v>60</v>
      </c>
      <c r="B161" s="147"/>
      <c r="C161" s="118"/>
      <c r="D161" s="470"/>
      <c r="E161" s="119"/>
      <c r="F161" s="147"/>
      <c r="G161" s="118"/>
      <c r="H161" s="470"/>
      <c r="I161" s="119"/>
      <c r="J161" s="147"/>
      <c r="K161" s="118"/>
      <c r="L161" s="470"/>
      <c r="M161" s="119"/>
      <c r="N161" s="485"/>
      <c r="O161" s="133"/>
    </row>
    <row r="162" spans="1:15" ht="12.6" customHeight="1">
      <c r="A162" s="416" t="s">
        <v>139</v>
      </c>
      <c r="B162" s="485">
        <v>710</v>
      </c>
      <c r="C162" s="133" t="s">
        <v>213</v>
      </c>
      <c r="D162" s="479">
        <v>677</v>
      </c>
      <c r="E162" s="499" t="s">
        <v>163</v>
      </c>
      <c r="F162" s="485">
        <v>1035</v>
      </c>
      <c r="G162" s="133" t="s">
        <v>175</v>
      </c>
      <c r="H162" s="479">
        <v>56</v>
      </c>
      <c r="I162" s="499" t="s">
        <v>168</v>
      </c>
      <c r="J162" s="485">
        <v>443</v>
      </c>
      <c r="K162" s="133" t="s">
        <v>165</v>
      </c>
      <c r="L162" s="479">
        <v>140</v>
      </c>
      <c r="M162" s="499" t="s">
        <v>173</v>
      </c>
      <c r="N162" s="485">
        <v>3060</v>
      </c>
      <c r="O162" s="133" t="s">
        <v>208</v>
      </c>
    </row>
    <row r="163" spans="1:15" ht="12.6" customHeight="1">
      <c r="A163" s="416" t="s">
        <v>344</v>
      </c>
      <c r="B163" s="485">
        <v>3745</v>
      </c>
      <c r="C163" s="133" t="s">
        <v>214</v>
      </c>
      <c r="D163" s="479">
        <v>3604</v>
      </c>
      <c r="E163" s="499" t="s">
        <v>194</v>
      </c>
      <c r="F163" s="485">
        <v>5729</v>
      </c>
      <c r="G163" s="133" t="s">
        <v>192</v>
      </c>
      <c r="H163" s="479">
        <v>271</v>
      </c>
      <c r="I163" s="499" t="s">
        <v>180</v>
      </c>
      <c r="J163" s="485">
        <v>2935</v>
      </c>
      <c r="K163" s="133" t="s">
        <v>193</v>
      </c>
      <c r="L163" s="479">
        <v>1106</v>
      </c>
      <c r="M163" s="499" t="s">
        <v>193</v>
      </c>
      <c r="N163" s="485">
        <v>17376</v>
      </c>
      <c r="O163" s="133" t="s">
        <v>229</v>
      </c>
    </row>
    <row r="164" spans="1:15" ht="12.6" customHeight="1">
      <c r="A164" s="416" t="s">
        <v>140</v>
      </c>
      <c r="B164" s="485">
        <v>611</v>
      </c>
      <c r="C164" s="133" t="s">
        <v>212</v>
      </c>
      <c r="D164" s="479">
        <v>559</v>
      </c>
      <c r="E164" s="499" t="s">
        <v>163</v>
      </c>
      <c r="F164" s="485">
        <v>980</v>
      </c>
      <c r="G164" s="133" t="s">
        <v>177</v>
      </c>
      <c r="H164" s="479">
        <v>63</v>
      </c>
      <c r="I164" s="499" t="s">
        <v>177</v>
      </c>
      <c r="J164" s="485">
        <v>441</v>
      </c>
      <c r="K164" s="133" t="s">
        <v>177</v>
      </c>
      <c r="L164" s="479">
        <v>184</v>
      </c>
      <c r="M164" s="499" t="s">
        <v>224</v>
      </c>
      <c r="N164" s="485">
        <v>2838</v>
      </c>
      <c r="O164" s="133" t="s">
        <v>208</v>
      </c>
    </row>
    <row r="165" spans="1:15" ht="12.6" customHeight="1">
      <c r="A165" s="416" t="s">
        <v>141</v>
      </c>
      <c r="B165" s="485">
        <v>155</v>
      </c>
      <c r="C165" s="133" t="s">
        <v>239</v>
      </c>
      <c r="D165" s="479">
        <v>253</v>
      </c>
      <c r="E165" s="499" t="s">
        <v>202</v>
      </c>
      <c r="F165" s="485">
        <v>33</v>
      </c>
      <c r="G165" s="133" t="s">
        <v>187</v>
      </c>
      <c r="H165" s="479">
        <v>4</v>
      </c>
      <c r="I165" s="499" t="s">
        <v>230</v>
      </c>
      <c r="J165" s="485">
        <v>36</v>
      </c>
      <c r="K165" s="133" t="s">
        <v>209</v>
      </c>
      <c r="L165" s="479">
        <v>17</v>
      </c>
      <c r="M165" s="499" t="s">
        <v>229</v>
      </c>
      <c r="N165" s="485">
        <v>498</v>
      </c>
      <c r="O165" s="133" t="s">
        <v>214</v>
      </c>
    </row>
  </sheetData>
  <mergeCells count="6">
    <mergeCell ref="N4:O4"/>
    <mergeCell ref="B4:C4"/>
    <mergeCell ref="D4:E4"/>
    <mergeCell ref="H4:I4"/>
    <mergeCell ref="J4:K4"/>
    <mergeCell ref="L4:M4"/>
  </mergeCells>
  <phoneticPr fontId="0" type="noConversion"/>
  <pageMargins left="0.43307086614173229" right="0.43307086614173229" top="0.78740157480314965" bottom="0.23622047244094491" header="0.51181102362204722" footer="0.51181102362204722"/>
  <pageSetup paperSize="9" scale="76" orientation="portrait" r:id="rId1"/>
  <headerFooter alignWithMargins="0"/>
  <rowBreaks count="1" manualBreakCount="1">
    <brk id="80" max="14" man="1"/>
  </rowBreaks>
  <colBreaks count="1" manualBreakCount="1">
    <brk id="15" max="1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48"/>
  <sheetViews>
    <sheetView topLeftCell="A4" zoomScaleNormal="100" workbookViewId="0">
      <selection activeCell="C5" sqref="C5"/>
    </sheetView>
  </sheetViews>
  <sheetFormatPr defaultColWidth="9.140625" defaultRowHeight="11.25"/>
  <cols>
    <col min="1" max="1" width="22.140625" style="215" customWidth="1"/>
    <col min="2" max="2" width="11.140625" style="212" bestFit="1" customWidth="1"/>
    <col min="3" max="9" width="11.140625" style="212" customWidth="1"/>
    <col min="10" max="10" width="11.140625" style="210" customWidth="1"/>
    <col min="11" max="16384" width="9.140625" style="289"/>
  </cols>
  <sheetData>
    <row r="1" spans="1:245" ht="12.75" customHeight="1">
      <c r="A1" s="286" t="s">
        <v>374</v>
      </c>
      <c r="B1" s="205"/>
      <c r="C1" s="205"/>
      <c r="D1" s="206"/>
      <c r="E1" s="206"/>
      <c r="F1" s="206"/>
      <c r="G1" s="207"/>
      <c r="H1" s="208"/>
      <c r="I1" s="209"/>
      <c r="J1" s="206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29"/>
      <c r="HD1" s="429"/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</row>
    <row r="2" spans="1:245" ht="12.75" customHeight="1">
      <c r="A2" s="204"/>
      <c r="B2" s="211"/>
      <c r="C2" s="211"/>
      <c r="G2" s="213"/>
      <c r="H2" s="214"/>
      <c r="I2" s="213"/>
      <c r="J2" s="519"/>
      <c r="K2" s="444"/>
    </row>
    <row r="3" spans="1:245" s="434" customFormat="1" ht="12.75" customHeight="1">
      <c r="A3" s="214"/>
      <c r="B3" s="430"/>
      <c r="C3" s="430"/>
      <c r="D3" s="431"/>
      <c r="E3" s="431"/>
      <c r="F3" s="431"/>
      <c r="G3" s="432"/>
      <c r="H3" s="432"/>
      <c r="I3" s="431"/>
      <c r="J3" s="431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  <c r="FL3" s="433"/>
      <c r="FM3" s="433"/>
      <c r="FN3" s="433"/>
      <c r="FO3" s="433"/>
      <c r="FP3" s="433"/>
      <c r="FQ3" s="433"/>
      <c r="FR3" s="433"/>
      <c r="FS3" s="433"/>
      <c r="FT3" s="433"/>
      <c r="FU3" s="433"/>
      <c r="FV3" s="433"/>
      <c r="FW3" s="433"/>
      <c r="FX3" s="433"/>
      <c r="FY3" s="433"/>
      <c r="FZ3" s="433"/>
      <c r="GA3" s="433"/>
      <c r="GB3" s="433"/>
      <c r="GC3" s="433"/>
      <c r="GD3" s="433"/>
      <c r="GE3" s="433"/>
      <c r="GF3" s="433"/>
      <c r="GG3" s="433"/>
      <c r="GH3" s="433"/>
      <c r="GI3" s="433"/>
      <c r="GJ3" s="433"/>
      <c r="GK3" s="433"/>
      <c r="GL3" s="433"/>
      <c r="GM3" s="433"/>
      <c r="GN3" s="433"/>
      <c r="GO3" s="433"/>
      <c r="GP3" s="433"/>
      <c r="GQ3" s="433"/>
      <c r="GR3" s="433"/>
      <c r="GS3" s="433"/>
      <c r="GT3" s="433"/>
      <c r="GU3" s="433"/>
      <c r="GV3" s="433"/>
      <c r="GW3" s="433"/>
      <c r="GX3" s="433"/>
      <c r="GY3" s="433"/>
      <c r="GZ3" s="433"/>
      <c r="HA3" s="433"/>
      <c r="HB3" s="433"/>
      <c r="HC3" s="433"/>
      <c r="HD3" s="433"/>
      <c r="HE3" s="433"/>
      <c r="HF3" s="433"/>
      <c r="HG3" s="433"/>
      <c r="HH3" s="433"/>
      <c r="HI3" s="433"/>
      <c r="HJ3" s="433"/>
      <c r="HK3" s="433"/>
      <c r="HL3" s="433"/>
      <c r="HM3" s="433"/>
      <c r="HN3" s="433"/>
      <c r="HO3" s="433"/>
      <c r="HP3" s="433"/>
      <c r="HQ3" s="433"/>
      <c r="HR3" s="433"/>
      <c r="HS3" s="433"/>
      <c r="HT3" s="433"/>
      <c r="HU3" s="433"/>
      <c r="HV3" s="433"/>
      <c r="HW3" s="433"/>
      <c r="HX3" s="433"/>
      <c r="HY3" s="433"/>
      <c r="HZ3" s="433"/>
      <c r="IA3" s="433"/>
      <c r="IB3" s="433"/>
      <c r="IC3" s="433"/>
      <c r="ID3" s="433"/>
      <c r="IE3" s="433"/>
      <c r="IF3" s="433"/>
      <c r="IG3" s="433"/>
      <c r="IH3" s="433"/>
      <c r="II3" s="433"/>
      <c r="IJ3" s="433"/>
      <c r="IK3" s="433"/>
    </row>
    <row r="4" spans="1:245" s="438" customFormat="1" ht="34.5" customHeight="1">
      <c r="A4" s="435"/>
      <c r="B4" s="436" t="s">
        <v>272</v>
      </c>
      <c r="C4" s="436" t="s">
        <v>345</v>
      </c>
      <c r="D4" s="436" t="s">
        <v>318</v>
      </c>
      <c r="E4" s="436" t="s">
        <v>312</v>
      </c>
      <c r="F4" s="436" t="s">
        <v>142</v>
      </c>
      <c r="G4" s="436" t="s">
        <v>346</v>
      </c>
      <c r="H4" s="436" t="s">
        <v>143</v>
      </c>
      <c r="I4" s="436" t="s">
        <v>333</v>
      </c>
      <c r="J4" s="437" t="s">
        <v>58</v>
      </c>
    </row>
    <row r="5" spans="1:245" customFormat="1" ht="12.75" customHeight="1">
      <c r="A5" s="439" t="s">
        <v>19</v>
      </c>
      <c r="B5" s="513">
        <v>1166.9500000000003</v>
      </c>
      <c r="C5" s="513">
        <v>37.690000000000005</v>
      </c>
      <c r="D5" s="513">
        <v>2</v>
      </c>
      <c r="E5" s="513">
        <v>19.790000000000003</v>
      </c>
      <c r="F5" s="513">
        <v>80.760000000000034</v>
      </c>
      <c r="G5" s="513">
        <v>92.789999999999964</v>
      </c>
      <c r="H5" s="513">
        <v>103.4</v>
      </c>
      <c r="I5" s="513">
        <v>67.11</v>
      </c>
      <c r="J5" s="513">
        <v>1570.4900000000002</v>
      </c>
    </row>
    <row r="6" spans="1:245" customFormat="1" ht="12.75" customHeight="1">
      <c r="A6" s="440" t="s">
        <v>97</v>
      </c>
      <c r="B6" s="514">
        <v>456.13000000000005</v>
      </c>
      <c r="C6" s="514">
        <v>10.37</v>
      </c>
      <c r="D6" s="514"/>
      <c r="E6" s="514">
        <v>5.4300000000000006</v>
      </c>
      <c r="F6" s="514"/>
      <c r="G6" s="514">
        <v>18.529999999999998</v>
      </c>
      <c r="H6" s="514">
        <v>27.56</v>
      </c>
      <c r="I6" s="514">
        <v>6.1899999999999995</v>
      </c>
      <c r="J6" s="514">
        <v>524.21</v>
      </c>
    </row>
    <row r="7" spans="1:245" customFormat="1" ht="12.75" customHeight="1">
      <c r="A7" s="440" t="s">
        <v>291</v>
      </c>
      <c r="B7" s="514">
        <v>101.91999999999999</v>
      </c>
      <c r="C7" s="514">
        <v>10.920000000000002</v>
      </c>
      <c r="D7" s="514"/>
      <c r="E7" s="514">
        <v>4.67</v>
      </c>
      <c r="F7" s="514"/>
      <c r="G7" s="514">
        <v>0.4</v>
      </c>
      <c r="H7" s="514">
        <v>17.93</v>
      </c>
      <c r="I7" s="514">
        <v>0.83</v>
      </c>
      <c r="J7" s="514">
        <v>136.67000000000002</v>
      </c>
    </row>
    <row r="8" spans="1:245" customFormat="1" ht="12.75" customHeight="1">
      <c r="A8" s="440" t="s">
        <v>292</v>
      </c>
      <c r="B8" s="514">
        <v>261.52000000000004</v>
      </c>
      <c r="C8" s="514">
        <v>7.21</v>
      </c>
      <c r="D8" s="514">
        <v>2</v>
      </c>
      <c r="E8" s="514">
        <v>8.120000000000001</v>
      </c>
      <c r="F8" s="514">
        <v>80.760000000000034</v>
      </c>
      <c r="G8" s="514">
        <v>55.11</v>
      </c>
      <c r="H8" s="514">
        <v>13.95</v>
      </c>
      <c r="I8" s="514">
        <v>4.33</v>
      </c>
      <c r="J8" s="514">
        <v>433.00000000000006</v>
      </c>
    </row>
    <row r="9" spans="1:245" customFormat="1" ht="12.75" customHeight="1">
      <c r="A9" s="440" t="s">
        <v>138</v>
      </c>
      <c r="B9" s="514">
        <v>214.42000000000002</v>
      </c>
      <c r="C9" s="514">
        <v>7.4300000000000006</v>
      </c>
      <c r="D9" s="514"/>
      <c r="E9" s="514">
        <v>1.5699999999999998</v>
      </c>
      <c r="F9" s="514"/>
      <c r="G9" s="514">
        <v>17.060000000000002</v>
      </c>
      <c r="H9" s="514">
        <v>30.55</v>
      </c>
      <c r="I9" s="514">
        <v>24.31</v>
      </c>
      <c r="J9" s="514">
        <v>295.33999999999997</v>
      </c>
    </row>
    <row r="10" spans="1:245" customFormat="1" ht="12.75" customHeight="1">
      <c r="A10" s="440" t="s">
        <v>343</v>
      </c>
      <c r="B10" s="514">
        <v>132.96</v>
      </c>
      <c r="C10" s="514">
        <v>1.76</v>
      </c>
      <c r="D10" s="514"/>
      <c r="E10" s="514"/>
      <c r="F10" s="514"/>
      <c r="G10" s="514">
        <v>1.69</v>
      </c>
      <c r="H10" s="514">
        <v>13.41</v>
      </c>
      <c r="I10" s="514">
        <v>31.450000000000003</v>
      </c>
      <c r="J10" s="514">
        <v>181.26999999999998</v>
      </c>
    </row>
    <row r="11" spans="1:245" customFormat="1" ht="12.75" customHeight="1">
      <c r="A11" s="439" t="s">
        <v>59</v>
      </c>
      <c r="B11" s="515">
        <v>1143.3799999999997</v>
      </c>
      <c r="C11" s="515">
        <v>24.24</v>
      </c>
      <c r="D11" s="515">
        <v>0.21</v>
      </c>
      <c r="E11" s="515">
        <v>49.67</v>
      </c>
      <c r="F11" s="515">
        <v>93.51</v>
      </c>
      <c r="G11" s="515">
        <v>35.340000000000003</v>
      </c>
      <c r="H11" s="515">
        <v>142.57999999999993</v>
      </c>
      <c r="I11" s="515">
        <v>98.34</v>
      </c>
      <c r="J11" s="515">
        <v>1587.2699999999998</v>
      </c>
    </row>
    <row r="12" spans="1:245" customFormat="1" ht="12.75" customHeight="1">
      <c r="A12" s="440" t="s">
        <v>97</v>
      </c>
      <c r="B12" s="516">
        <v>362.08000000000004</v>
      </c>
      <c r="C12" s="516">
        <v>3.54</v>
      </c>
      <c r="D12" s="516"/>
      <c r="E12" s="516">
        <v>7.6800000000000006</v>
      </c>
      <c r="F12" s="516"/>
      <c r="G12" s="516">
        <v>0.3</v>
      </c>
      <c r="H12" s="516">
        <v>50.480000000000004</v>
      </c>
      <c r="I12" s="516">
        <v>11.09</v>
      </c>
      <c r="J12" s="516">
        <v>435.16999999999996</v>
      </c>
    </row>
    <row r="13" spans="1:245" customFormat="1" ht="12.75" customHeight="1">
      <c r="A13" s="440" t="s">
        <v>291</v>
      </c>
      <c r="B13" s="516">
        <v>221.8</v>
      </c>
      <c r="C13" s="516">
        <v>8.0400000000000009</v>
      </c>
      <c r="D13" s="516"/>
      <c r="E13" s="516">
        <v>35.85</v>
      </c>
      <c r="F13" s="516"/>
      <c r="G13" s="516">
        <v>9.6999999999999993</v>
      </c>
      <c r="H13" s="516">
        <v>40.980000000000004</v>
      </c>
      <c r="I13" s="516">
        <v>4.21</v>
      </c>
      <c r="J13" s="516">
        <v>320.58</v>
      </c>
    </row>
    <row r="14" spans="1:245" customFormat="1" ht="12.75" customHeight="1">
      <c r="A14" s="440" t="s">
        <v>292</v>
      </c>
      <c r="B14" s="516">
        <v>279.88</v>
      </c>
      <c r="C14" s="516">
        <v>7.41</v>
      </c>
      <c r="D14" s="516">
        <v>0.21</v>
      </c>
      <c r="E14" s="516">
        <v>4.12</v>
      </c>
      <c r="F14" s="516">
        <v>91.81</v>
      </c>
      <c r="G14" s="516">
        <v>21.56</v>
      </c>
      <c r="H14" s="516">
        <v>20.189999999999998</v>
      </c>
      <c r="I14" s="516">
        <v>27.810000000000009</v>
      </c>
      <c r="J14" s="516">
        <v>452.99000000000007</v>
      </c>
    </row>
    <row r="15" spans="1:245" customFormat="1" ht="12.75" customHeight="1">
      <c r="A15" s="440" t="s">
        <v>138</v>
      </c>
      <c r="B15" s="516">
        <v>186.68999999999997</v>
      </c>
      <c r="C15" s="516">
        <v>3.6899999999999995</v>
      </c>
      <c r="D15" s="516"/>
      <c r="E15" s="516">
        <v>1.5</v>
      </c>
      <c r="F15" s="516"/>
      <c r="G15" s="516">
        <v>3.2800000000000002</v>
      </c>
      <c r="H15" s="516">
        <v>23.28</v>
      </c>
      <c r="I15" s="516">
        <v>31.099999999999998</v>
      </c>
      <c r="J15" s="516">
        <v>249.54</v>
      </c>
    </row>
    <row r="16" spans="1:245" customFormat="1" ht="12.75" customHeight="1">
      <c r="A16" s="440" t="s">
        <v>343</v>
      </c>
      <c r="B16" s="516">
        <v>92.93</v>
      </c>
      <c r="C16" s="516">
        <v>1.56</v>
      </c>
      <c r="D16" s="516"/>
      <c r="E16" s="516">
        <v>0.52</v>
      </c>
      <c r="F16" s="516">
        <v>1.7</v>
      </c>
      <c r="G16" s="516">
        <v>0.5</v>
      </c>
      <c r="H16" s="516">
        <v>7.6499999999999986</v>
      </c>
      <c r="I16" s="516">
        <v>24.13</v>
      </c>
      <c r="J16" s="516">
        <v>128.99</v>
      </c>
    </row>
    <row r="17" spans="1:10" customFormat="1" ht="12.75" customHeight="1">
      <c r="A17" s="439" t="s">
        <v>20</v>
      </c>
      <c r="B17" s="515">
        <v>666.5100000000001</v>
      </c>
      <c r="C17" s="515">
        <v>24.110000000000003</v>
      </c>
      <c r="D17" s="515">
        <v>3.84</v>
      </c>
      <c r="E17" s="515">
        <v>17.07</v>
      </c>
      <c r="F17" s="515">
        <v>102.75999999999998</v>
      </c>
      <c r="G17" s="515">
        <v>90.42</v>
      </c>
      <c r="H17" s="515">
        <v>33.5</v>
      </c>
      <c r="I17" s="515">
        <v>42.480000000000004</v>
      </c>
      <c r="J17" s="515">
        <v>980.69</v>
      </c>
    </row>
    <row r="18" spans="1:10" customFormat="1" ht="12.75" customHeight="1">
      <c r="A18" s="440" t="s">
        <v>97</v>
      </c>
      <c r="B18" s="516">
        <v>134.38</v>
      </c>
      <c r="C18" s="516">
        <v>0.24</v>
      </c>
      <c r="D18" s="516"/>
      <c r="E18" s="516">
        <v>1.1000000000000001</v>
      </c>
      <c r="F18" s="516"/>
      <c r="G18" s="516">
        <v>1</v>
      </c>
      <c r="H18" s="516">
        <v>3</v>
      </c>
      <c r="I18" s="516">
        <v>2.48</v>
      </c>
      <c r="J18" s="516">
        <v>142.19999999999999</v>
      </c>
    </row>
    <row r="19" spans="1:10" customFormat="1" ht="12.75" customHeight="1">
      <c r="A19" s="440" t="s">
        <v>291</v>
      </c>
      <c r="B19" s="516"/>
      <c r="C19" s="516">
        <v>1</v>
      </c>
      <c r="D19" s="516"/>
      <c r="E19" s="516"/>
      <c r="F19" s="516"/>
      <c r="G19" s="516"/>
      <c r="H19" s="516"/>
      <c r="I19" s="516"/>
      <c r="J19" s="516">
        <v>1</v>
      </c>
    </row>
    <row r="20" spans="1:10" customFormat="1" ht="12.75" customHeight="1">
      <c r="A20" s="440" t="s">
        <v>292</v>
      </c>
      <c r="B20" s="516">
        <v>211.44</v>
      </c>
      <c r="C20" s="516">
        <v>8.84</v>
      </c>
      <c r="D20" s="516">
        <v>3.84</v>
      </c>
      <c r="E20" s="516">
        <v>10.7</v>
      </c>
      <c r="F20" s="516">
        <v>102.75999999999998</v>
      </c>
      <c r="G20" s="516">
        <v>66.91</v>
      </c>
      <c r="H20" s="516">
        <v>17.690000000000001</v>
      </c>
      <c r="I20" s="516">
        <v>13.629999999999999</v>
      </c>
      <c r="J20" s="516">
        <v>435.81000000000006</v>
      </c>
    </row>
    <row r="21" spans="1:10" customFormat="1" ht="12.75" customHeight="1">
      <c r="A21" s="440" t="s">
        <v>138</v>
      </c>
      <c r="B21" s="516">
        <v>218.95000000000002</v>
      </c>
      <c r="C21" s="516">
        <v>10.120000000000001</v>
      </c>
      <c r="D21" s="516"/>
      <c r="E21" s="516">
        <v>2.27</v>
      </c>
      <c r="F21" s="516"/>
      <c r="G21" s="516">
        <v>19.59</v>
      </c>
      <c r="H21" s="516">
        <v>6.32</v>
      </c>
      <c r="I21" s="516">
        <v>16.690000000000001</v>
      </c>
      <c r="J21" s="516">
        <v>273.94000000000005</v>
      </c>
    </row>
    <row r="22" spans="1:10" customFormat="1" ht="12.75" customHeight="1">
      <c r="A22" s="440" t="s">
        <v>343</v>
      </c>
      <c r="B22" s="516">
        <v>101.74000000000001</v>
      </c>
      <c r="C22" s="516">
        <v>3.91</v>
      </c>
      <c r="D22" s="516"/>
      <c r="E22" s="516">
        <v>3</v>
      </c>
      <c r="F22" s="516"/>
      <c r="G22" s="516">
        <v>2.92</v>
      </c>
      <c r="H22" s="516">
        <v>6.49</v>
      </c>
      <c r="I22" s="516">
        <v>9.6800000000000015</v>
      </c>
      <c r="J22" s="516">
        <v>127.74000000000001</v>
      </c>
    </row>
    <row r="23" spans="1:10" customFormat="1" ht="12.75" customHeight="1">
      <c r="A23" s="439" t="s">
        <v>21</v>
      </c>
      <c r="B23" s="515">
        <v>785.86999999999989</v>
      </c>
      <c r="C23" s="515">
        <v>60.69</v>
      </c>
      <c r="D23" s="515">
        <v>1.1800000000000002</v>
      </c>
      <c r="E23" s="515">
        <v>24.03</v>
      </c>
      <c r="F23" s="515"/>
      <c r="G23" s="515">
        <v>19.190000000000001</v>
      </c>
      <c r="H23" s="515">
        <v>70</v>
      </c>
      <c r="I23" s="515">
        <v>73.81</v>
      </c>
      <c r="J23" s="515">
        <v>1034.77</v>
      </c>
    </row>
    <row r="24" spans="1:10" customFormat="1" ht="12.75" customHeight="1">
      <c r="A24" s="440" t="s">
        <v>97</v>
      </c>
      <c r="B24" s="516">
        <v>449.54999999999995</v>
      </c>
      <c r="C24" s="516">
        <v>27.13</v>
      </c>
      <c r="D24" s="516">
        <v>0.28000000000000003</v>
      </c>
      <c r="E24" s="516">
        <v>10.78</v>
      </c>
      <c r="F24" s="516"/>
      <c r="G24" s="516">
        <v>3.67</v>
      </c>
      <c r="H24" s="516">
        <v>8.7900000000000009</v>
      </c>
      <c r="I24" s="516">
        <v>14.930000000000001</v>
      </c>
      <c r="J24" s="516">
        <v>515.12999999999988</v>
      </c>
    </row>
    <row r="25" spans="1:10" customFormat="1" ht="12.75" customHeight="1">
      <c r="A25" s="440" t="s">
        <v>291</v>
      </c>
      <c r="B25" s="516"/>
      <c r="C25" s="516"/>
      <c r="D25" s="516"/>
      <c r="E25" s="516"/>
      <c r="F25" s="516"/>
      <c r="G25" s="516">
        <v>1</v>
      </c>
      <c r="H25" s="516"/>
      <c r="I25" s="516"/>
      <c r="J25" s="516">
        <v>1</v>
      </c>
    </row>
    <row r="26" spans="1:10" customFormat="1" ht="12.75" customHeight="1">
      <c r="A26" s="440" t="s">
        <v>292</v>
      </c>
      <c r="B26" s="516">
        <v>14.060000000000002</v>
      </c>
      <c r="C26" s="516"/>
      <c r="D26" s="516"/>
      <c r="E26" s="516"/>
      <c r="F26" s="516"/>
      <c r="G26" s="516"/>
      <c r="H26" s="516">
        <v>2</v>
      </c>
      <c r="I26" s="516">
        <v>0.16</v>
      </c>
      <c r="J26" s="516">
        <v>16.220000000000002</v>
      </c>
    </row>
    <row r="27" spans="1:10" customFormat="1" ht="12.75" customHeight="1">
      <c r="A27" s="440" t="s">
        <v>138</v>
      </c>
      <c r="B27" s="516">
        <v>228.65</v>
      </c>
      <c r="C27" s="516">
        <v>29.300000000000004</v>
      </c>
      <c r="D27" s="516">
        <v>0.9</v>
      </c>
      <c r="E27" s="516">
        <v>13.25</v>
      </c>
      <c r="F27" s="516"/>
      <c r="G27" s="516">
        <v>13.14</v>
      </c>
      <c r="H27" s="516">
        <v>51.019999999999996</v>
      </c>
      <c r="I27" s="516">
        <v>37.519999999999996</v>
      </c>
      <c r="J27" s="516">
        <v>373.78</v>
      </c>
    </row>
    <row r="28" spans="1:10" customFormat="1" ht="12.75" customHeight="1">
      <c r="A28" s="440" t="s">
        <v>343</v>
      </c>
      <c r="B28" s="516">
        <v>93.61</v>
      </c>
      <c r="C28" s="516">
        <v>4.2600000000000007</v>
      </c>
      <c r="D28" s="516"/>
      <c r="E28" s="516"/>
      <c r="F28" s="516"/>
      <c r="G28" s="516">
        <v>1.38</v>
      </c>
      <c r="H28" s="516">
        <v>8.19</v>
      </c>
      <c r="I28" s="516">
        <v>21.2</v>
      </c>
      <c r="J28" s="516">
        <v>128.63999999999999</v>
      </c>
    </row>
    <row r="29" spans="1:10" customFormat="1" ht="12.75" customHeight="1">
      <c r="A29" s="439" t="s">
        <v>22</v>
      </c>
      <c r="B29" s="515">
        <v>392.15</v>
      </c>
      <c r="C29" s="515">
        <v>21.000000000000004</v>
      </c>
      <c r="D29" s="515"/>
      <c r="E29" s="515">
        <v>5.93</v>
      </c>
      <c r="F29" s="515">
        <v>64.59</v>
      </c>
      <c r="G29" s="515">
        <v>31.94</v>
      </c>
      <c r="H29" s="515">
        <v>9.9</v>
      </c>
      <c r="I29" s="515">
        <v>28.190000000000005</v>
      </c>
      <c r="J29" s="515">
        <v>553.70000000000005</v>
      </c>
    </row>
    <row r="30" spans="1:10" customFormat="1" ht="12.75" customHeight="1">
      <c r="A30" s="440" t="s">
        <v>97</v>
      </c>
      <c r="B30" s="516">
        <v>117.33999999999999</v>
      </c>
      <c r="C30" s="516">
        <v>1.17</v>
      </c>
      <c r="D30" s="516"/>
      <c r="E30" s="516">
        <v>2.8</v>
      </c>
      <c r="F30" s="516"/>
      <c r="G30" s="516">
        <v>4.09</v>
      </c>
      <c r="H30" s="516">
        <v>6.75</v>
      </c>
      <c r="I30" s="516">
        <v>1.4100000000000001</v>
      </c>
      <c r="J30" s="516">
        <v>133.55999999999997</v>
      </c>
    </row>
    <row r="31" spans="1:10" customFormat="1" ht="12.75" customHeight="1">
      <c r="A31" s="440" t="s">
        <v>291</v>
      </c>
      <c r="B31" s="516">
        <v>15.89</v>
      </c>
      <c r="C31" s="516">
        <v>1.8399999999999999</v>
      </c>
      <c r="D31" s="516"/>
      <c r="E31" s="516">
        <v>1</v>
      </c>
      <c r="F31" s="516"/>
      <c r="G31" s="516"/>
      <c r="H31" s="516"/>
      <c r="I31" s="516">
        <v>1.4000000000000001</v>
      </c>
      <c r="J31" s="516">
        <v>20.130000000000003</v>
      </c>
    </row>
    <row r="32" spans="1:10" customFormat="1" ht="12.75" customHeight="1">
      <c r="A32" s="440" t="s">
        <v>292</v>
      </c>
      <c r="B32" s="516">
        <v>109.16</v>
      </c>
      <c r="C32" s="516">
        <v>14.08</v>
      </c>
      <c r="D32" s="516"/>
      <c r="E32" s="516">
        <v>1.38</v>
      </c>
      <c r="F32" s="516">
        <v>64.59</v>
      </c>
      <c r="G32" s="516">
        <v>26.85</v>
      </c>
      <c r="H32" s="516">
        <v>0.24</v>
      </c>
      <c r="I32" s="516">
        <v>12.459999999999999</v>
      </c>
      <c r="J32" s="516">
        <v>228.76000000000002</v>
      </c>
    </row>
    <row r="33" spans="1:10" customFormat="1" ht="12.75" customHeight="1">
      <c r="A33" s="440" t="s">
        <v>138</v>
      </c>
      <c r="B33" s="516">
        <v>114.34999999999998</v>
      </c>
      <c r="C33" s="516">
        <v>3.91</v>
      </c>
      <c r="D33" s="516"/>
      <c r="E33" s="516">
        <v>0.75</v>
      </c>
      <c r="F33" s="516"/>
      <c r="G33" s="516">
        <v>1</v>
      </c>
      <c r="H33" s="516">
        <v>2.91</v>
      </c>
      <c r="I33" s="516">
        <v>6.13</v>
      </c>
      <c r="J33" s="516">
        <v>129.05000000000001</v>
      </c>
    </row>
    <row r="34" spans="1:10" customFormat="1" ht="12.75" customHeight="1">
      <c r="A34" s="440" t="s">
        <v>343</v>
      </c>
      <c r="B34" s="516">
        <v>35.409999999999997</v>
      </c>
      <c r="C34" s="516"/>
      <c r="D34" s="516"/>
      <c r="E34" s="516"/>
      <c r="F34" s="516"/>
      <c r="G34" s="516"/>
      <c r="H34" s="516"/>
      <c r="I34" s="516">
        <v>6.79</v>
      </c>
      <c r="J34" s="516">
        <v>42.2</v>
      </c>
    </row>
    <row r="35" spans="1:10" customFormat="1" ht="12.75" customHeight="1">
      <c r="A35" s="439" t="s">
        <v>23</v>
      </c>
      <c r="B35" s="515">
        <v>454.37000000000006</v>
      </c>
      <c r="C35" s="515">
        <v>20.239999999999998</v>
      </c>
      <c r="D35" s="515">
        <v>0.42</v>
      </c>
      <c r="E35" s="515">
        <v>30.520000000000007</v>
      </c>
      <c r="F35" s="515">
        <v>66.680000000000007</v>
      </c>
      <c r="G35" s="515">
        <v>53.859999999999992</v>
      </c>
      <c r="H35" s="515">
        <v>35.619999999999997</v>
      </c>
      <c r="I35" s="515">
        <v>51.3</v>
      </c>
      <c r="J35" s="515">
        <v>713.0100000000001</v>
      </c>
    </row>
    <row r="36" spans="1:10" customFormat="1" ht="12.75" customHeight="1">
      <c r="A36" s="440" t="s">
        <v>97</v>
      </c>
      <c r="B36" s="516">
        <v>139.91</v>
      </c>
      <c r="C36" s="516">
        <v>1.7700000000000002</v>
      </c>
      <c r="D36" s="516"/>
      <c r="E36" s="516">
        <v>8.8600000000000012</v>
      </c>
      <c r="F36" s="516"/>
      <c r="G36" s="516">
        <v>4.6499999999999995</v>
      </c>
      <c r="H36" s="516">
        <v>24.92</v>
      </c>
      <c r="I36" s="516">
        <v>7.6899999999999986</v>
      </c>
      <c r="J36" s="516">
        <v>187.79999999999998</v>
      </c>
    </row>
    <row r="37" spans="1:10" customFormat="1" ht="12.75" customHeight="1">
      <c r="A37" s="440" t="s">
        <v>291</v>
      </c>
      <c r="B37" s="516">
        <v>128.36000000000001</v>
      </c>
      <c r="C37" s="516">
        <v>4.3899999999999997</v>
      </c>
      <c r="D37" s="516"/>
      <c r="E37" s="516">
        <v>17.439999999999998</v>
      </c>
      <c r="F37" s="516"/>
      <c r="G37" s="516">
        <v>2.74</v>
      </c>
      <c r="H37" s="516">
        <v>4.75</v>
      </c>
      <c r="I37" s="516">
        <v>2</v>
      </c>
      <c r="J37" s="516">
        <v>159.68</v>
      </c>
    </row>
    <row r="38" spans="1:10" customFormat="1" ht="12.75" customHeight="1">
      <c r="A38" s="440" t="s">
        <v>292</v>
      </c>
      <c r="B38" s="516">
        <v>71.19</v>
      </c>
      <c r="C38" s="516">
        <v>9.35</v>
      </c>
      <c r="D38" s="516">
        <v>0.42</v>
      </c>
      <c r="E38" s="516">
        <v>1.6</v>
      </c>
      <c r="F38" s="516">
        <v>66.680000000000007</v>
      </c>
      <c r="G38" s="516">
        <v>40.759999999999991</v>
      </c>
      <c r="H38" s="516">
        <v>2.9499999999999997</v>
      </c>
      <c r="I38" s="516">
        <v>37.229999999999997</v>
      </c>
      <c r="J38" s="516">
        <v>230.18</v>
      </c>
    </row>
    <row r="39" spans="1:10" customFormat="1" ht="12.75" customHeight="1">
      <c r="A39" s="440" t="s">
        <v>138</v>
      </c>
      <c r="B39" s="516">
        <v>106.82000000000002</v>
      </c>
      <c r="C39" s="516">
        <v>2.35</v>
      </c>
      <c r="D39" s="516"/>
      <c r="E39" s="516">
        <v>2.62</v>
      </c>
      <c r="F39" s="516"/>
      <c r="G39" s="516">
        <v>5.71</v>
      </c>
      <c r="H39" s="516">
        <v>2.5</v>
      </c>
      <c r="I39" s="516">
        <v>3.38</v>
      </c>
      <c r="J39" s="516">
        <v>123.38000000000001</v>
      </c>
    </row>
    <row r="40" spans="1:10" customFormat="1" ht="12.75" customHeight="1">
      <c r="A40" s="440" t="s">
        <v>343</v>
      </c>
      <c r="B40" s="516">
        <v>8.09</v>
      </c>
      <c r="C40" s="516">
        <v>2.38</v>
      </c>
      <c r="D40" s="516"/>
      <c r="E40" s="516"/>
      <c r="F40" s="516"/>
      <c r="G40" s="516"/>
      <c r="H40" s="516">
        <v>0.5</v>
      </c>
      <c r="I40" s="516">
        <v>1</v>
      </c>
      <c r="J40" s="516">
        <v>11.969999999999999</v>
      </c>
    </row>
    <row r="41" spans="1:10" customFormat="1" ht="12.75" customHeight="1">
      <c r="A41" s="439" t="s">
        <v>24</v>
      </c>
      <c r="B41" s="515">
        <v>886.4899999999999</v>
      </c>
      <c r="C41" s="515">
        <v>52.84</v>
      </c>
      <c r="D41" s="515"/>
      <c r="E41" s="515">
        <v>36.5</v>
      </c>
      <c r="F41" s="515">
        <v>355.78000000000009</v>
      </c>
      <c r="G41" s="515">
        <v>153.67000000000002</v>
      </c>
      <c r="H41" s="515">
        <v>122.76000000000002</v>
      </c>
      <c r="I41" s="515">
        <v>70.580000000000013</v>
      </c>
      <c r="J41" s="515">
        <v>1678.6200000000006</v>
      </c>
    </row>
    <row r="42" spans="1:10" customFormat="1" ht="12.75" customHeight="1">
      <c r="A42" s="440" t="s">
        <v>97</v>
      </c>
      <c r="B42" s="516">
        <v>2</v>
      </c>
      <c r="C42" s="516"/>
      <c r="D42" s="516"/>
      <c r="E42" s="516"/>
      <c r="F42" s="516"/>
      <c r="G42" s="516"/>
      <c r="H42" s="516"/>
      <c r="I42" s="516"/>
      <c r="J42" s="516">
        <v>2</v>
      </c>
    </row>
    <row r="43" spans="1:10" customFormat="1" ht="12.75" customHeight="1">
      <c r="A43" s="440" t="s">
        <v>291</v>
      </c>
      <c r="B43" s="516">
        <v>3.5999999999999996</v>
      </c>
      <c r="C43" s="516">
        <v>0.30000000000000004</v>
      </c>
      <c r="D43" s="516"/>
      <c r="E43" s="516"/>
      <c r="F43" s="516"/>
      <c r="G43" s="516"/>
      <c r="H43" s="516">
        <v>0.8</v>
      </c>
      <c r="I43" s="516"/>
      <c r="J43" s="516">
        <v>4.7</v>
      </c>
    </row>
    <row r="44" spans="1:10" customFormat="1" ht="12.75" customHeight="1">
      <c r="A44" s="440" t="s">
        <v>292</v>
      </c>
      <c r="B44" s="516">
        <v>880.88999999999987</v>
      </c>
      <c r="C44" s="516">
        <v>52.540000000000006</v>
      </c>
      <c r="D44" s="516"/>
      <c r="E44" s="516">
        <v>36.5</v>
      </c>
      <c r="F44" s="516">
        <v>355.78000000000009</v>
      </c>
      <c r="G44" s="516">
        <v>153.67000000000002</v>
      </c>
      <c r="H44" s="516">
        <v>121.96000000000001</v>
      </c>
      <c r="I44" s="516">
        <v>70.580000000000013</v>
      </c>
      <c r="J44" s="516">
        <v>1671.9200000000005</v>
      </c>
    </row>
    <row r="45" spans="1:10" customFormat="1" ht="12.75" customHeight="1">
      <c r="A45" s="439" t="s">
        <v>25</v>
      </c>
      <c r="B45" s="515">
        <v>875.50999999999988</v>
      </c>
      <c r="C45" s="515">
        <v>42.84</v>
      </c>
      <c r="D45" s="515"/>
      <c r="E45" s="515">
        <v>132.87</v>
      </c>
      <c r="F45" s="515"/>
      <c r="G45" s="515">
        <v>20.32</v>
      </c>
      <c r="H45" s="515">
        <v>209.17999999999998</v>
      </c>
      <c r="I45" s="515">
        <v>70.819999999999993</v>
      </c>
      <c r="J45" s="515">
        <v>1351.5400000000002</v>
      </c>
    </row>
    <row r="46" spans="1:10" customFormat="1" ht="12.75" customHeight="1">
      <c r="A46" s="440" t="s">
        <v>97</v>
      </c>
      <c r="B46" s="516">
        <v>281.57</v>
      </c>
      <c r="C46" s="516">
        <v>8</v>
      </c>
      <c r="D46" s="516"/>
      <c r="E46" s="516">
        <v>34.200000000000003</v>
      </c>
      <c r="F46" s="516"/>
      <c r="G46" s="516"/>
      <c r="H46" s="516">
        <v>52.15</v>
      </c>
      <c r="I46" s="516">
        <v>25.74</v>
      </c>
      <c r="J46" s="516">
        <v>401.65999999999997</v>
      </c>
    </row>
    <row r="47" spans="1:10" customFormat="1" ht="12.75" customHeight="1">
      <c r="A47" s="440" t="s">
        <v>291</v>
      </c>
      <c r="B47" s="516">
        <v>550.24999999999989</v>
      </c>
      <c r="C47" s="516">
        <v>31.14</v>
      </c>
      <c r="D47" s="516"/>
      <c r="E47" s="516">
        <v>90.96</v>
      </c>
      <c r="F47" s="516"/>
      <c r="G47" s="516">
        <v>15.62</v>
      </c>
      <c r="H47" s="516">
        <v>146.44999999999999</v>
      </c>
      <c r="I47" s="516">
        <v>35.68</v>
      </c>
      <c r="J47" s="516">
        <v>870.0999999999998</v>
      </c>
    </row>
    <row r="48" spans="1:10" customFormat="1" ht="12.75" customHeight="1">
      <c r="A48" s="440" t="s">
        <v>292</v>
      </c>
      <c r="B48" s="516">
        <v>10.71</v>
      </c>
      <c r="C48" s="516">
        <v>0.5</v>
      </c>
      <c r="D48" s="516"/>
      <c r="E48" s="516">
        <v>4.3100000000000005</v>
      </c>
      <c r="F48" s="516"/>
      <c r="G48" s="516"/>
      <c r="H48" s="516">
        <v>7.58</v>
      </c>
      <c r="I48" s="516">
        <v>1.2</v>
      </c>
      <c r="J48" s="516">
        <v>24.299999999999997</v>
      </c>
    </row>
    <row r="49" spans="1:10" customFormat="1" ht="12.75" customHeight="1">
      <c r="A49" s="440" t="s">
        <v>138</v>
      </c>
      <c r="B49" s="516">
        <v>7.4600000000000009</v>
      </c>
      <c r="C49" s="516">
        <v>2.7</v>
      </c>
      <c r="D49" s="516"/>
      <c r="E49" s="516">
        <v>2.5</v>
      </c>
      <c r="F49" s="516"/>
      <c r="G49" s="516">
        <v>4.7</v>
      </c>
      <c r="H49" s="516">
        <v>0.5</v>
      </c>
      <c r="I49" s="516">
        <v>2.75</v>
      </c>
      <c r="J49" s="516">
        <v>20.61</v>
      </c>
    </row>
    <row r="50" spans="1:10" customFormat="1" ht="12.75" customHeight="1">
      <c r="A50" s="440" t="s">
        <v>343</v>
      </c>
      <c r="B50" s="516">
        <v>25.520000000000003</v>
      </c>
      <c r="C50" s="516">
        <v>0.5</v>
      </c>
      <c r="D50" s="516"/>
      <c r="E50" s="516">
        <v>0.9</v>
      </c>
      <c r="F50" s="516"/>
      <c r="G50" s="516"/>
      <c r="H50" s="516">
        <v>2.5</v>
      </c>
      <c r="I50" s="516">
        <v>5.45</v>
      </c>
      <c r="J50" s="516">
        <v>34.869999999999997</v>
      </c>
    </row>
    <row r="51" spans="1:10" customFormat="1" ht="12.75" customHeight="1">
      <c r="A51" s="439" t="s">
        <v>26</v>
      </c>
      <c r="B51" s="515">
        <v>664.8</v>
      </c>
      <c r="C51" s="515">
        <v>6.4500000000000011</v>
      </c>
      <c r="D51" s="515"/>
      <c r="E51" s="515">
        <v>114.03999999999999</v>
      </c>
      <c r="F51" s="515"/>
      <c r="G51" s="515">
        <v>4.8900000000000006</v>
      </c>
      <c r="H51" s="515">
        <v>0.5</v>
      </c>
      <c r="I51" s="515">
        <v>11.68</v>
      </c>
      <c r="J51" s="515">
        <v>802.3599999999999</v>
      </c>
    </row>
    <row r="52" spans="1:10" customFormat="1" ht="12.75" customHeight="1">
      <c r="A52" s="440" t="s">
        <v>97</v>
      </c>
      <c r="B52" s="516">
        <v>144.62000000000003</v>
      </c>
      <c r="C52" s="516">
        <v>1.19</v>
      </c>
      <c r="D52" s="516"/>
      <c r="E52" s="516">
        <v>16.32</v>
      </c>
      <c r="F52" s="516"/>
      <c r="G52" s="516">
        <v>0.01</v>
      </c>
      <c r="H52" s="516"/>
      <c r="I52" s="516">
        <v>2.2000000000000002</v>
      </c>
      <c r="J52" s="516">
        <v>164.34</v>
      </c>
    </row>
    <row r="53" spans="1:10" customFormat="1" ht="12.75" customHeight="1">
      <c r="A53" s="440" t="s">
        <v>291</v>
      </c>
      <c r="B53" s="516">
        <v>509.72</v>
      </c>
      <c r="C53" s="516">
        <v>3.9499999999999997</v>
      </c>
      <c r="D53" s="516"/>
      <c r="E53" s="516">
        <v>95.87</v>
      </c>
      <c r="F53" s="516"/>
      <c r="G53" s="516">
        <v>4.28</v>
      </c>
      <c r="H53" s="516">
        <v>0.5</v>
      </c>
      <c r="I53" s="516">
        <v>8.9799999999999986</v>
      </c>
      <c r="J53" s="516">
        <v>623.30000000000007</v>
      </c>
    </row>
    <row r="54" spans="1:10" customFormat="1" ht="12.75" customHeight="1">
      <c r="A54" s="440" t="s">
        <v>343</v>
      </c>
      <c r="B54" s="516">
        <v>10.459999999999999</v>
      </c>
      <c r="C54" s="516">
        <v>1.31</v>
      </c>
      <c r="D54" s="516"/>
      <c r="E54" s="516">
        <v>1.8499999999999999</v>
      </c>
      <c r="F54" s="516"/>
      <c r="G54" s="516">
        <v>0.6</v>
      </c>
      <c r="H54" s="516"/>
      <c r="I54" s="516">
        <v>0.5</v>
      </c>
      <c r="J54" s="516">
        <v>14.72</v>
      </c>
    </row>
    <row r="55" spans="1:10" customFormat="1" ht="12.75" customHeight="1">
      <c r="A55" s="439" t="s">
        <v>27</v>
      </c>
      <c r="B55" s="515">
        <v>276.56</v>
      </c>
      <c r="C55" s="515">
        <v>27.959999999999994</v>
      </c>
      <c r="D55" s="515"/>
      <c r="E55" s="515">
        <v>34.99</v>
      </c>
      <c r="F55" s="515"/>
      <c r="G55" s="515">
        <v>12.34</v>
      </c>
      <c r="H55" s="515">
        <v>11.99</v>
      </c>
      <c r="I55" s="515">
        <v>6.28</v>
      </c>
      <c r="J55" s="515">
        <v>370.12</v>
      </c>
    </row>
    <row r="56" spans="1:10" customFormat="1" ht="12.75" customHeight="1">
      <c r="A56" s="440" t="s">
        <v>97</v>
      </c>
      <c r="B56" s="516">
        <v>33.339999999999996</v>
      </c>
      <c r="C56" s="516">
        <v>5.47</v>
      </c>
      <c r="D56" s="516"/>
      <c r="E56" s="516">
        <v>2.5499999999999998</v>
      </c>
      <c r="F56" s="516"/>
      <c r="G56" s="516"/>
      <c r="H56" s="516">
        <v>3.67</v>
      </c>
      <c r="I56" s="516">
        <v>0.28000000000000003</v>
      </c>
      <c r="J56" s="516">
        <v>45.31</v>
      </c>
    </row>
    <row r="57" spans="1:10" customFormat="1" ht="12.75" customHeight="1">
      <c r="A57" s="440" t="s">
        <v>291</v>
      </c>
      <c r="B57" s="516">
        <v>206.92000000000002</v>
      </c>
      <c r="C57" s="516">
        <v>18.060000000000002</v>
      </c>
      <c r="D57" s="516"/>
      <c r="E57" s="516">
        <v>22.09</v>
      </c>
      <c r="F57" s="516"/>
      <c r="G57" s="516">
        <v>12.18</v>
      </c>
      <c r="H57" s="516">
        <v>7.32</v>
      </c>
      <c r="I57" s="516">
        <v>3.75</v>
      </c>
      <c r="J57" s="516">
        <v>270.32000000000005</v>
      </c>
    </row>
    <row r="58" spans="1:10" customFormat="1" ht="12.75" customHeight="1">
      <c r="A58" s="440" t="s">
        <v>292</v>
      </c>
      <c r="B58" s="516">
        <v>7.16</v>
      </c>
      <c r="C58" s="516">
        <v>0.8</v>
      </c>
      <c r="D58" s="516"/>
      <c r="E58" s="516">
        <v>1.55</v>
      </c>
      <c r="F58" s="516"/>
      <c r="G58" s="516"/>
      <c r="H58" s="516"/>
      <c r="I58" s="516">
        <v>1</v>
      </c>
      <c r="J58" s="516">
        <v>10.510000000000002</v>
      </c>
    </row>
    <row r="59" spans="1:10" customFormat="1" ht="12.75" customHeight="1">
      <c r="A59" s="440" t="s">
        <v>138</v>
      </c>
      <c r="B59" s="516">
        <v>23.96</v>
      </c>
      <c r="C59" s="516">
        <v>3.38</v>
      </c>
      <c r="D59" s="516"/>
      <c r="E59" s="516">
        <v>8.7999999999999989</v>
      </c>
      <c r="F59" s="516"/>
      <c r="G59" s="516"/>
      <c r="H59" s="516">
        <v>1</v>
      </c>
      <c r="I59" s="516">
        <v>1.25</v>
      </c>
      <c r="J59" s="516">
        <v>38.389999999999993</v>
      </c>
    </row>
    <row r="60" spans="1:10" customFormat="1" ht="12.75" customHeight="1">
      <c r="A60" s="440" t="s">
        <v>343</v>
      </c>
      <c r="B60" s="516">
        <v>5.1800000000000006</v>
      </c>
      <c r="C60" s="516">
        <v>0.25</v>
      </c>
      <c r="D60" s="516"/>
      <c r="E60" s="516"/>
      <c r="F60" s="516"/>
      <c r="G60" s="516">
        <v>0.16</v>
      </c>
      <c r="H60" s="516"/>
      <c r="I60" s="516"/>
      <c r="J60" s="516">
        <v>5.59</v>
      </c>
    </row>
    <row r="61" spans="1:10" customFormat="1" ht="12.75" customHeight="1">
      <c r="A61" s="439" t="s">
        <v>28</v>
      </c>
      <c r="B61" s="515">
        <v>5.04</v>
      </c>
      <c r="C61" s="515">
        <v>2.2599999999999998</v>
      </c>
      <c r="D61" s="515"/>
      <c r="E61" s="515"/>
      <c r="F61" s="515"/>
      <c r="G61" s="515"/>
      <c r="H61" s="515">
        <v>84.010000000000019</v>
      </c>
      <c r="I61" s="515">
        <v>22.070000000000007</v>
      </c>
      <c r="J61" s="515">
        <v>113.38</v>
      </c>
    </row>
    <row r="62" spans="1:10" customFormat="1" ht="12.75" customHeight="1">
      <c r="A62" s="440" t="s">
        <v>138</v>
      </c>
      <c r="B62" s="516">
        <v>5.04</v>
      </c>
      <c r="C62" s="516">
        <v>2.2599999999999998</v>
      </c>
      <c r="D62" s="516"/>
      <c r="E62" s="516"/>
      <c r="F62" s="516"/>
      <c r="G62" s="516"/>
      <c r="H62" s="516">
        <v>84.010000000000019</v>
      </c>
      <c r="I62" s="516">
        <v>22.070000000000007</v>
      </c>
      <c r="J62" s="516">
        <v>113.38</v>
      </c>
    </row>
    <row r="63" spans="1:10" customFormat="1" ht="12.75" customHeight="1">
      <c r="A63" s="439" t="s">
        <v>29</v>
      </c>
      <c r="B63" s="515">
        <v>252.40000000000003</v>
      </c>
      <c r="C63" s="515">
        <v>22.34</v>
      </c>
      <c r="D63" s="515"/>
      <c r="E63" s="515">
        <v>16.68</v>
      </c>
      <c r="F63" s="515"/>
      <c r="G63" s="515">
        <v>17.799999999999997</v>
      </c>
      <c r="H63" s="515">
        <v>27.69</v>
      </c>
      <c r="I63" s="515">
        <v>12.149999999999999</v>
      </c>
      <c r="J63" s="515">
        <v>349.05999999999995</v>
      </c>
    </row>
    <row r="64" spans="1:10" customFormat="1" ht="12.75" customHeight="1">
      <c r="A64" s="440" t="s">
        <v>97</v>
      </c>
      <c r="B64" s="516">
        <v>118.94999999999999</v>
      </c>
      <c r="C64" s="516">
        <v>3.11</v>
      </c>
      <c r="D64" s="516"/>
      <c r="E64" s="516">
        <v>5.03</v>
      </c>
      <c r="F64" s="516"/>
      <c r="G64" s="516">
        <v>1.27</v>
      </c>
      <c r="H64" s="516">
        <v>8.3699999999999992</v>
      </c>
      <c r="I64" s="516">
        <v>5.3599999999999994</v>
      </c>
      <c r="J64" s="516">
        <v>142.09</v>
      </c>
    </row>
    <row r="65" spans="1:10" customFormat="1" ht="12.75" customHeight="1">
      <c r="A65" s="440" t="s">
        <v>292</v>
      </c>
      <c r="B65" s="516">
        <v>0.94</v>
      </c>
      <c r="C65" s="516"/>
      <c r="D65" s="516"/>
      <c r="E65" s="516"/>
      <c r="F65" s="516"/>
      <c r="G65" s="516"/>
      <c r="H65" s="516"/>
      <c r="I65" s="516"/>
      <c r="J65" s="516">
        <v>0.94</v>
      </c>
    </row>
    <row r="66" spans="1:10" customFormat="1" ht="12.75" customHeight="1">
      <c r="A66" s="440" t="s">
        <v>342</v>
      </c>
      <c r="B66" s="516">
        <v>113.74000000000001</v>
      </c>
      <c r="C66" s="516">
        <v>18.919999999999998</v>
      </c>
      <c r="D66" s="516"/>
      <c r="E66" s="516">
        <v>10.6</v>
      </c>
      <c r="F66" s="516"/>
      <c r="G66" s="516">
        <v>16.53</v>
      </c>
      <c r="H66" s="516">
        <v>19.32</v>
      </c>
      <c r="I66" s="516">
        <v>5.8499999999999988</v>
      </c>
      <c r="J66" s="516">
        <v>184.96000000000004</v>
      </c>
    </row>
    <row r="67" spans="1:10" customFormat="1" ht="12.75" customHeight="1">
      <c r="A67" s="440" t="s">
        <v>138</v>
      </c>
      <c r="B67" s="516">
        <v>18.77</v>
      </c>
      <c r="C67" s="516">
        <v>0.31</v>
      </c>
      <c r="D67" s="516"/>
      <c r="E67" s="516">
        <v>1.05</v>
      </c>
      <c r="F67" s="516"/>
      <c r="G67" s="516"/>
      <c r="H67" s="516"/>
      <c r="I67" s="516">
        <v>0.94</v>
      </c>
      <c r="J67" s="516">
        <v>21.07</v>
      </c>
    </row>
    <row r="68" spans="1:10" customFormat="1" ht="12.75" customHeight="1">
      <c r="A68" s="439" t="s">
        <v>30</v>
      </c>
      <c r="B68" s="515">
        <v>89.27</v>
      </c>
      <c r="C68" s="515">
        <v>17.14</v>
      </c>
      <c r="D68" s="515"/>
      <c r="E68" s="515">
        <v>9.31</v>
      </c>
      <c r="F68" s="515"/>
      <c r="G68" s="515">
        <v>11.38</v>
      </c>
      <c r="H68" s="515">
        <v>0.74</v>
      </c>
      <c r="I68" s="515">
        <v>2.1900000000000004</v>
      </c>
      <c r="J68" s="515">
        <v>130.02999999999997</v>
      </c>
    </row>
    <row r="69" spans="1:10" customFormat="1" ht="12.75" customHeight="1">
      <c r="A69" s="440" t="s">
        <v>97</v>
      </c>
      <c r="B69" s="516">
        <v>27.21</v>
      </c>
      <c r="C69" s="516">
        <v>3.17</v>
      </c>
      <c r="D69" s="516"/>
      <c r="E69" s="516"/>
      <c r="F69" s="516"/>
      <c r="G69" s="516">
        <v>0.8</v>
      </c>
      <c r="H69" s="516"/>
      <c r="I69" s="516"/>
      <c r="J69" s="516">
        <v>31.180000000000003</v>
      </c>
    </row>
    <row r="70" spans="1:10" customFormat="1" ht="12.75" customHeight="1">
      <c r="A70" s="440" t="s">
        <v>291</v>
      </c>
      <c r="B70" s="516">
        <v>6.5</v>
      </c>
      <c r="C70" s="516"/>
      <c r="D70" s="516"/>
      <c r="E70" s="516">
        <v>2.8600000000000003</v>
      </c>
      <c r="F70" s="516"/>
      <c r="G70" s="516">
        <v>0.16</v>
      </c>
      <c r="H70" s="516"/>
      <c r="I70" s="516">
        <v>0.03</v>
      </c>
      <c r="J70" s="516">
        <v>9.5500000000000007</v>
      </c>
    </row>
    <row r="71" spans="1:10" customFormat="1" ht="12.75" customHeight="1">
      <c r="A71" s="440" t="s">
        <v>292</v>
      </c>
      <c r="B71" s="516">
        <v>5.33</v>
      </c>
      <c r="C71" s="516">
        <v>0.8</v>
      </c>
      <c r="D71" s="516"/>
      <c r="E71" s="516"/>
      <c r="F71" s="516"/>
      <c r="G71" s="516">
        <v>3.13</v>
      </c>
      <c r="H71" s="516"/>
      <c r="I71" s="516">
        <v>7.0000000000000007E-2</v>
      </c>
      <c r="J71" s="516">
        <v>9.3300000000000018</v>
      </c>
    </row>
    <row r="72" spans="1:10" customFormat="1" ht="12.75" customHeight="1">
      <c r="A72" s="440" t="s">
        <v>138</v>
      </c>
      <c r="B72" s="516">
        <v>41.849999999999994</v>
      </c>
      <c r="C72" s="516">
        <v>11.8</v>
      </c>
      <c r="D72" s="516"/>
      <c r="E72" s="516">
        <v>6.45</v>
      </c>
      <c r="F72" s="516"/>
      <c r="G72" s="516">
        <v>7.1400000000000006</v>
      </c>
      <c r="H72" s="516">
        <v>0.74</v>
      </c>
      <c r="I72" s="516">
        <v>1.59</v>
      </c>
      <c r="J72" s="516">
        <v>69.569999999999993</v>
      </c>
    </row>
    <row r="73" spans="1:10" customFormat="1" ht="12.75" customHeight="1">
      <c r="A73" s="440" t="s">
        <v>343</v>
      </c>
      <c r="B73" s="516">
        <v>8.3800000000000008</v>
      </c>
      <c r="C73" s="516">
        <v>1.37</v>
      </c>
      <c r="D73" s="516"/>
      <c r="E73" s="516"/>
      <c r="F73" s="516"/>
      <c r="G73" s="516">
        <v>0.15</v>
      </c>
      <c r="H73" s="516"/>
      <c r="I73" s="516">
        <v>0.5</v>
      </c>
      <c r="J73" s="516">
        <v>10.4</v>
      </c>
    </row>
    <row r="74" spans="1:10" customFormat="1" ht="12.75" customHeight="1">
      <c r="A74" s="439" t="s">
        <v>285</v>
      </c>
      <c r="B74" s="515">
        <v>123.33999999999999</v>
      </c>
      <c r="C74" s="515">
        <v>14.24</v>
      </c>
      <c r="D74" s="515"/>
      <c r="E74" s="515">
        <v>4.53</v>
      </c>
      <c r="F74" s="515"/>
      <c r="G74" s="515">
        <v>14.19</v>
      </c>
      <c r="H74" s="515">
        <v>3.5300000000000002</v>
      </c>
      <c r="I74" s="515">
        <v>9.32</v>
      </c>
      <c r="J74" s="515">
        <v>169.14999999999998</v>
      </c>
    </row>
    <row r="75" spans="1:10" customFormat="1" ht="12.75" customHeight="1">
      <c r="A75" s="440" t="s">
        <v>97</v>
      </c>
      <c r="B75" s="516">
        <v>46.99</v>
      </c>
      <c r="C75" s="516">
        <v>2.5</v>
      </c>
      <c r="D75" s="516"/>
      <c r="E75" s="516">
        <v>1</v>
      </c>
      <c r="F75" s="516"/>
      <c r="G75" s="516">
        <v>0.17</v>
      </c>
      <c r="H75" s="516">
        <v>0.5</v>
      </c>
      <c r="I75" s="516">
        <v>2.9</v>
      </c>
      <c r="J75" s="516">
        <v>54.06</v>
      </c>
    </row>
    <row r="76" spans="1:10" customFormat="1" ht="12.75" customHeight="1">
      <c r="A76" s="440" t="s">
        <v>291</v>
      </c>
      <c r="B76" s="516">
        <v>11.55</v>
      </c>
      <c r="C76" s="516">
        <v>3.19</v>
      </c>
      <c r="D76" s="516"/>
      <c r="E76" s="516">
        <v>0.7</v>
      </c>
      <c r="F76" s="516"/>
      <c r="G76" s="516"/>
      <c r="H76" s="516"/>
      <c r="I76" s="516">
        <v>0.56999999999999995</v>
      </c>
      <c r="J76" s="516">
        <v>16.009999999999998</v>
      </c>
    </row>
    <row r="77" spans="1:10" customFormat="1" ht="12.75" customHeight="1">
      <c r="A77" s="440" t="s">
        <v>292</v>
      </c>
      <c r="B77" s="516">
        <v>14.93</v>
      </c>
      <c r="C77" s="516">
        <v>1</v>
      </c>
      <c r="D77" s="516"/>
      <c r="E77" s="516">
        <v>1.25</v>
      </c>
      <c r="F77" s="516"/>
      <c r="G77" s="516">
        <v>3.85</v>
      </c>
      <c r="H77" s="516">
        <v>1</v>
      </c>
      <c r="I77" s="516"/>
      <c r="J77" s="516">
        <v>22.03</v>
      </c>
    </row>
    <row r="78" spans="1:10" customFormat="1" ht="12.75" customHeight="1">
      <c r="A78" s="440" t="s">
        <v>342</v>
      </c>
      <c r="B78" s="516">
        <v>7.28</v>
      </c>
      <c r="C78" s="516">
        <v>0.56999999999999995</v>
      </c>
      <c r="D78" s="516"/>
      <c r="E78" s="516">
        <v>1.58</v>
      </c>
      <c r="F78" s="516"/>
      <c r="G78" s="516"/>
      <c r="H78" s="516"/>
      <c r="I78" s="516">
        <v>1</v>
      </c>
      <c r="J78" s="516">
        <v>10.43</v>
      </c>
    </row>
    <row r="79" spans="1:10" customFormat="1" ht="12.75" customHeight="1">
      <c r="A79" s="440" t="s">
        <v>138</v>
      </c>
      <c r="B79" s="516">
        <v>33.540000000000006</v>
      </c>
      <c r="C79" s="516">
        <v>4.55</v>
      </c>
      <c r="D79" s="516"/>
      <c r="E79" s="516"/>
      <c r="F79" s="516"/>
      <c r="G79" s="516">
        <v>4.41</v>
      </c>
      <c r="H79" s="516">
        <v>2.0300000000000002</v>
      </c>
      <c r="I79" s="516">
        <v>2.2500000000000004</v>
      </c>
      <c r="J79" s="516">
        <v>46.780000000000008</v>
      </c>
    </row>
    <row r="80" spans="1:10" customFormat="1" ht="12.75" customHeight="1">
      <c r="A80" s="440" t="s">
        <v>343</v>
      </c>
      <c r="B80" s="516">
        <v>9.0499999999999989</v>
      </c>
      <c r="C80" s="516">
        <v>2.4300000000000002</v>
      </c>
      <c r="D80" s="516"/>
      <c r="E80" s="516"/>
      <c r="F80" s="516"/>
      <c r="G80" s="516">
        <v>5.76</v>
      </c>
      <c r="H80" s="516"/>
      <c r="I80" s="516">
        <v>2.6</v>
      </c>
      <c r="J80" s="516">
        <v>19.84</v>
      </c>
    </row>
    <row r="81" spans="1:10" customFormat="1" ht="12.75" customHeight="1">
      <c r="A81" s="439" t="s">
        <v>32</v>
      </c>
      <c r="B81" s="515">
        <v>131.32</v>
      </c>
      <c r="C81" s="515">
        <v>9.75</v>
      </c>
      <c r="D81" s="515"/>
      <c r="E81" s="515">
        <v>11.39</v>
      </c>
      <c r="F81" s="515">
        <v>44.769999999999996</v>
      </c>
      <c r="G81" s="515">
        <v>31.740000000000002</v>
      </c>
      <c r="H81" s="515">
        <v>11.42</v>
      </c>
      <c r="I81" s="515">
        <v>15.370000000000001</v>
      </c>
      <c r="J81" s="515">
        <v>255.76</v>
      </c>
    </row>
    <row r="82" spans="1:10" customFormat="1" ht="12.75" customHeight="1">
      <c r="A82" s="440" t="s">
        <v>97</v>
      </c>
      <c r="B82" s="516">
        <v>31.810000000000002</v>
      </c>
      <c r="C82" s="516">
        <v>1.9100000000000001</v>
      </c>
      <c r="D82" s="516"/>
      <c r="E82" s="516">
        <v>3.99</v>
      </c>
      <c r="F82" s="516"/>
      <c r="G82" s="516">
        <v>1.05</v>
      </c>
      <c r="H82" s="516">
        <v>1</v>
      </c>
      <c r="I82" s="516">
        <v>3.9</v>
      </c>
      <c r="J82" s="516">
        <v>43.66</v>
      </c>
    </row>
    <row r="83" spans="1:10" customFormat="1" ht="12.75" customHeight="1">
      <c r="A83" s="440" t="s">
        <v>291</v>
      </c>
      <c r="B83" s="516">
        <v>2.6</v>
      </c>
      <c r="C83" s="516"/>
      <c r="D83" s="516"/>
      <c r="E83" s="516">
        <v>0.94</v>
      </c>
      <c r="F83" s="516"/>
      <c r="G83" s="516"/>
      <c r="H83" s="516"/>
      <c r="I83" s="516">
        <v>0.60000000000000009</v>
      </c>
      <c r="J83" s="516">
        <v>4.1400000000000006</v>
      </c>
    </row>
    <row r="84" spans="1:10" customFormat="1" ht="12.75" customHeight="1">
      <c r="A84" s="440" t="s">
        <v>292</v>
      </c>
      <c r="B84" s="516">
        <v>28.669999999999998</v>
      </c>
      <c r="C84" s="516">
        <v>5.4</v>
      </c>
      <c r="D84" s="516"/>
      <c r="E84" s="516">
        <v>0.5</v>
      </c>
      <c r="F84" s="516">
        <v>44.769999999999996</v>
      </c>
      <c r="G84" s="516">
        <v>28.96</v>
      </c>
      <c r="H84" s="516">
        <v>2</v>
      </c>
      <c r="I84" s="516">
        <v>1.46</v>
      </c>
      <c r="J84" s="516">
        <v>111.76</v>
      </c>
    </row>
    <row r="85" spans="1:10" customFormat="1" ht="12.75" customHeight="1">
      <c r="A85" s="440" t="s">
        <v>138</v>
      </c>
      <c r="B85" s="516">
        <v>57.769999999999996</v>
      </c>
      <c r="C85" s="516">
        <v>1.94</v>
      </c>
      <c r="D85" s="516"/>
      <c r="E85" s="516">
        <v>5.96</v>
      </c>
      <c r="F85" s="516"/>
      <c r="G85" s="516">
        <v>0.9</v>
      </c>
      <c r="H85" s="516">
        <v>8.42</v>
      </c>
      <c r="I85" s="516">
        <v>6.86</v>
      </c>
      <c r="J85" s="516">
        <v>81.849999999999994</v>
      </c>
    </row>
    <row r="86" spans="1:10" customFormat="1" ht="12.75" customHeight="1">
      <c r="A86" s="440" t="s">
        <v>343</v>
      </c>
      <c r="B86" s="516">
        <v>10.47</v>
      </c>
      <c r="C86" s="516">
        <v>0.5</v>
      </c>
      <c r="D86" s="516"/>
      <c r="E86" s="516"/>
      <c r="F86" s="516"/>
      <c r="G86" s="516">
        <v>0.83000000000000007</v>
      </c>
      <c r="H86" s="516"/>
      <c r="I86" s="516">
        <v>2.5499999999999998</v>
      </c>
      <c r="J86" s="516">
        <v>14.350000000000001</v>
      </c>
    </row>
    <row r="87" spans="1:10" customFormat="1" ht="12.75" customHeight="1">
      <c r="A87" s="441" t="s">
        <v>31</v>
      </c>
      <c r="B87" s="515">
        <v>87.749999999999986</v>
      </c>
      <c r="C87" s="515">
        <v>4.97</v>
      </c>
      <c r="D87" s="515"/>
      <c r="E87" s="515">
        <v>7.94</v>
      </c>
      <c r="F87" s="515"/>
      <c r="G87" s="515">
        <v>6.32</v>
      </c>
      <c r="H87" s="515"/>
      <c r="I87" s="515">
        <v>4.8000000000000007</v>
      </c>
      <c r="J87" s="515">
        <v>111.77999999999996</v>
      </c>
    </row>
    <row r="88" spans="1:10" customFormat="1" ht="12.75" customHeight="1">
      <c r="A88" s="440" t="s">
        <v>97</v>
      </c>
      <c r="B88" s="516">
        <v>18.829999999999998</v>
      </c>
      <c r="C88" s="516">
        <v>1.21</v>
      </c>
      <c r="D88" s="516"/>
      <c r="E88" s="516">
        <v>0.5</v>
      </c>
      <c r="F88" s="516"/>
      <c r="G88" s="516"/>
      <c r="H88" s="516"/>
      <c r="I88" s="516"/>
      <c r="J88" s="516">
        <v>20.54</v>
      </c>
    </row>
    <row r="89" spans="1:10" customFormat="1" ht="12.75" customHeight="1">
      <c r="A89" s="440" t="s">
        <v>291</v>
      </c>
      <c r="B89" s="516">
        <v>25.460000000000004</v>
      </c>
      <c r="C89" s="516">
        <v>2.65</v>
      </c>
      <c r="D89" s="516"/>
      <c r="E89" s="516">
        <v>5.95</v>
      </c>
      <c r="F89" s="516"/>
      <c r="G89" s="516">
        <v>2.3199999999999998</v>
      </c>
      <c r="H89" s="516"/>
      <c r="I89" s="516">
        <v>0.60000000000000009</v>
      </c>
      <c r="J89" s="516">
        <v>36.980000000000004</v>
      </c>
    </row>
    <row r="90" spans="1:10" customFormat="1" ht="12.75" customHeight="1">
      <c r="A90" s="440" t="s">
        <v>292</v>
      </c>
      <c r="B90" s="516">
        <v>6.98</v>
      </c>
      <c r="C90" s="516">
        <v>0.5</v>
      </c>
      <c r="D90" s="516"/>
      <c r="E90" s="516">
        <v>1.24</v>
      </c>
      <c r="F90" s="516"/>
      <c r="G90" s="516">
        <v>3.5</v>
      </c>
      <c r="H90" s="516"/>
      <c r="I90" s="516">
        <v>1</v>
      </c>
      <c r="J90" s="516">
        <v>13.22</v>
      </c>
    </row>
    <row r="91" spans="1:10" customFormat="1" ht="12.75" customHeight="1">
      <c r="A91" s="440" t="s">
        <v>138</v>
      </c>
      <c r="B91" s="516">
        <v>34</v>
      </c>
      <c r="C91" s="516">
        <v>0.6100000000000001</v>
      </c>
      <c r="D91" s="516"/>
      <c r="E91" s="516">
        <v>0.25</v>
      </c>
      <c r="F91" s="516"/>
      <c r="G91" s="516">
        <v>0.5</v>
      </c>
      <c r="H91" s="516"/>
      <c r="I91" s="516">
        <v>2.2000000000000002</v>
      </c>
      <c r="J91" s="516">
        <v>37.56</v>
      </c>
    </row>
    <row r="92" spans="1:10" customFormat="1" ht="12.75" customHeight="1">
      <c r="A92" s="440" t="s">
        <v>343</v>
      </c>
      <c r="B92" s="516">
        <v>2.48</v>
      </c>
      <c r="C92" s="516"/>
      <c r="D92" s="516"/>
      <c r="E92" s="516"/>
      <c r="F92" s="516"/>
      <c r="G92" s="516"/>
      <c r="H92" s="516"/>
      <c r="I92" s="516">
        <v>1</v>
      </c>
      <c r="J92" s="516">
        <v>3.48</v>
      </c>
    </row>
    <row r="93" spans="1:10" customFormat="1" ht="12.75" customHeight="1">
      <c r="A93" s="439" t="s">
        <v>33</v>
      </c>
      <c r="B93" s="515">
        <v>40.44</v>
      </c>
      <c r="C93" s="515">
        <v>5.93</v>
      </c>
      <c r="D93" s="515"/>
      <c r="E93" s="515">
        <v>7.52</v>
      </c>
      <c r="F93" s="515"/>
      <c r="G93" s="515">
        <v>1.1600000000000001</v>
      </c>
      <c r="H93" s="515">
        <v>5</v>
      </c>
      <c r="I93" s="515">
        <v>1.9600000000000004</v>
      </c>
      <c r="J93" s="515">
        <v>62.009999999999991</v>
      </c>
    </row>
    <row r="94" spans="1:10" customFormat="1" ht="12.75" customHeight="1">
      <c r="A94" s="440" t="s">
        <v>97</v>
      </c>
      <c r="B94" s="516">
        <v>13.260000000000002</v>
      </c>
      <c r="C94" s="516">
        <v>0.8</v>
      </c>
      <c r="D94" s="516"/>
      <c r="E94" s="516">
        <v>2.82</v>
      </c>
      <c r="F94" s="516"/>
      <c r="G94" s="516"/>
      <c r="H94" s="516">
        <v>3.83</v>
      </c>
      <c r="I94" s="516">
        <v>1.51</v>
      </c>
      <c r="J94" s="516">
        <v>22.22</v>
      </c>
    </row>
    <row r="95" spans="1:10" customFormat="1" ht="12.75" customHeight="1">
      <c r="A95" s="440" t="s">
        <v>291</v>
      </c>
      <c r="B95" s="516">
        <v>27.18</v>
      </c>
      <c r="C95" s="516">
        <v>5.13</v>
      </c>
      <c r="D95" s="516"/>
      <c r="E95" s="516">
        <v>4.6999999999999993</v>
      </c>
      <c r="F95" s="516"/>
      <c r="G95" s="516">
        <v>1.1600000000000001</v>
      </c>
      <c r="H95" s="516">
        <v>1.17</v>
      </c>
      <c r="I95" s="516">
        <v>0.45</v>
      </c>
      <c r="J95" s="516">
        <v>39.79</v>
      </c>
    </row>
    <row r="96" spans="1:10" customFormat="1" ht="12.75" customHeight="1">
      <c r="A96" s="442" t="s">
        <v>36</v>
      </c>
      <c r="B96" s="515">
        <v>13.73</v>
      </c>
      <c r="C96" s="515">
        <v>0.75</v>
      </c>
      <c r="D96" s="515"/>
      <c r="E96" s="515"/>
      <c r="F96" s="515"/>
      <c r="G96" s="515">
        <v>0.5</v>
      </c>
      <c r="H96" s="515">
        <v>0.83</v>
      </c>
      <c r="I96" s="515">
        <v>1</v>
      </c>
      <c r="J96" s="515">
        <v>16.810000000000002</v>
      </c>
    </row>
    <row r="97" spans="1:10" customFormat="1" ht="12.75" customHeight="1">
      <c r="A97" s="440" t="s">
        <v>292</v>
      </c>
      <c r="B97" s="516">
        <v>13.73</v>
      </c>
      <c r="C97" s="516">
        <v>0.75</v>
      </c>
      <c r="D97" s="516"/>
      <c r="E97" s="516"/>
      <c r="F97" s="516"/>
      <c r="G97" s="516">
        <v>0.5</v>
      </c>
      <c r="H97" s="516">
        <v>0.83</v>
      </c>
      <c r="I97" s="516">
        <v>1</v>
      </c>
      <c r="J97" s="516">
        <v>16.810000000000002</v>
      </c>
    </row>
    <row r="98" spans="1:10" customFormat="1" ht="12.75" customHeight="1">
      <c r="A98" s="441" t="s">
        <v>37</v>
      </c>
      <c r="B98" s="515">
        <v>38.290000000000006</v>
      </c>
      <c r="C98" s="515">
        <v>6.2</v>
      </c>
      <c r="D98" s="515"/>
      <c r="E98" s="515">
        <v>3.07</v>
      </c>
      <c r="F98" s="515"/>
      <c r="G98" s="515">
        <v>0.83000000000000007</v>
      </c>
      <c r="H98" s="515">
        <v>6.35</v>
      </c>
      <c r="I98" s="515">
        <v>0.5</v>
      </c>
      <c r="J98" s="515">
        <v>55.240000000000016</v>
      </c>
    </row>
    <row r="99" spans="1:10" customFormat="1" ht="12.75" customHeight="1">
      <c r="A99" s="440" t="s">
        <v>291</v>
      </c>
      <c r="B99" s="516">
        <v>10.299999999999999</v>
      </c>
      <c r="C99" s="516">
        <v>3</v>
      </c>
      <c r="D99" s="516"/>
      <c r="E99" s="516">
        <v>2.0699999999999998</v>
      </c>
      <c r="F99" s="516"/>
      <c r="G99" s="516"/>
      <c r="H99" s="516">
        <v>6.22</v>
      </c>
      <c r="I99" s="516"/>
      <c r="J99" s="516">
        <v>21.590000000000003</v>
      </c>
    </row>
    <row r="100" spans="1:10" customFormat="1" ht="12.75" customHeight="1">
      <c r="A100" s="440" t="s">
        <v>292</v>
      </c>
      <c r="B100" s="516">
        <v>9.64</v>
      </c>
      <c r="C100" s="516"/>
      <c r="D100" s="516"/>
      <c r="E100" s="516"/>
      <c r="F100" s="516"/>
      <c r="G100" s="516">
        <v>0.33</v>
      </c>
      <c r="H100" s="516"/>
      <c r="I100" s="516"/>
      <c r="J100" s="516">
        <v>9.9700000000000006</v>
      </c>
    </row>
    <row r="101" spans="1:10" customFormat="1" ht="12.75" customHeight="1">
      <c r="A101" s="440" t="s">
        <v>138</v>
      </c>
      <c r="B101" s="516">
        <v>14.549999999999999</v>
      </c>
      <c r="C101" s="516">
        <v>2.7</v>
      </c>
      <c r="D101" s="516"/>
      <c r="E101" s="516"/>
      <c r="F101" s="516"/>
      <c r="G101" s="516">
        <v>0.5</v>
      </c>
      <c r="H101" s="516">
        <v>0.13</v>
      </c>
      <c r="I101" s="516">
        <v>0.5</v>
      </c>
      <c r="J101" s="516">
        <v>18.380000000000003</v>
      </c>
    </row>
    <row r="102" spans="1:10" customFormat="1" ht="12.75" customHeight="1">
      <c r="A102" s="440" t="s">
        <v>343</v>
      </c>
      <c r="B102" s="516">
        <v>3.8</v>
      </c>
      <c r="C102" s="516">
        <v>0.5</v>
      </c>
      <c r="D102" s="516"/>
      <c r="E102" s="516">
        <v>1</v>
      </c>
      <c r="F102" s="516"/>
      <c r="G102" s="516"/>
      <c r="H102" s="516"/>
      <c r="I102" s="516"/>
      <c r="J102" s="516">
        <v>5.3</v>
      </c>
    </row>
    <row r="103" spans="1:10" s="443" customFormat="1" ht="12.75" customHeight="1">
      <c r="A103" s="442" t="s">
        <v>38</v>
      </c>
      <c r="B103" s="515">
        <v>14.830000000000002</v>
      </c>
      <c r="C103" s="515"/>
      <c r="D103" s="515"/>
      <c r="E103" s="515">
        <v>1</v>
      </c>
      <c r="F103" s="515"/>
      <c r="G103" s="515"/>
      <c r="H103" s="515"/>
      <c r="I103" s="515"/>
      <c r="J103" s="515">
        <v>15.830000000000002</v>
      </c>
    </row>
    <row r="104" spans="1:10" s="443" customFormat="1" ht="12.75" customHeight="1">
      <c r="A104" s="440" t="s">
        <v>97</v>
      </c>
      <c r="B104" s="516">
        <v>9.6300000000000026</v>
      </c>
      <c r="C104" s="516"/>
      <c r="D104" s="516"/>
      <c r="E104" s="516"/>
      <c r="F104" s="516"/>
      <c r="G104" s="516"/>
      <c r="H104" s="516"/>
      <c r="I104" s="516"/>
      <c r="J104" s="516">
        <v>9.6300000000000026</v>
      </c>
    </row>
    <row r="105" spans="1:10" customFormat="1" ht="12.75" customHeight="1">
      <c r="A105" s="440" t="s">
        <v>292</v>
      </c>
      <c r="B105" s="516">
        <v>2.0499999999999998</v>
      </c>
      <c r="C105" s="516"/>
      <c r="D105" s="516"/>
      <c r="E105" s="516">
        <v>1</v>
      </c>
      <c r="F105" s="516"/>
      <c r="G105" s="516"/>
      <c r="H105" s="516"/>
      <c r="I105" s="516"/>
      <c r="J105" s="516">
        <v>3.05</v>
      </c>
    </row>
    <row r="106" spans="1:10" customFormat="1" ht="12.75" customHeight="1">
      <c r="A106" s="440" t="s">
        <v>138</v>
      </c>
      <c r="B106" s="516">
        <v>3.15</v>
      </c>
      <c r="C106" s="516"/>
      <c r="D106" s="516"/>
      <c r="E106" s="516"/>
      <c r="F106" s="516"/>
      <c r="G106" s="516"/>
      <c r="H106" s="516"/>
      <c r="I106" s="516"/>
      <c r="J106" s="516">
        <v>3.15</v>
      </c>
    </row>
    <row r="107" spans="1:10" customFormat="1" ht="12.75" customHeight="1">
      <c r="A107" s="441" t="s">
        <v>39</v>
      </c>
      <c r="B107" s="515">
        <v>22.73</v>
      </c>
      <c r="C107" s="515">
        <v>1</v>
      </c>
      <c r="D107" s="515"/>
      <c r="E107" s="515">
        <v>3.8700000000000006</v>
      </c>
      <c r="F107" s="515"/>
      <c r="G107" s="515"/>
      <c r="H107" s="515"/>
      <c r="I107" s="515"/>
      <c r="J107" s="515">
        <v>27.6</v>
      </c>
    </row>
    <row r="108" spans="1:10" customFormat="1" ht="12.75" customHeight="1">
      <c r="A108" s="440" t="s">
        <v>97</v>
      </c>
      <c r="B108" s="516">
        <v>1</v>
      </c>
      <c r="C108" s="516">
        <v>1</v>
      </c>
      <c r="D108" s="516"/>
      <c r="E108" s="516"/>
      <c r="F108" s="516"/>
      <c r="G108" s="516"/>
      <c r="H108" s="516"/>
      <c r="I108" s="516"/>
      <c r="J108" s="516">
        <v>2</v>
      </c>
    </row>
    <row r="109" spans="1:10" customFormat="1" ht="12.75" customHeight="1">
      <c r="A109" s="440" t="s">
        <v>291</v>
      </c>
      <c r="B109" s="516">
        <v>8.89</v>
      </c>
      <c r="C109" s="516"/>
      <c r="D109" s="516"/>
      <c r="E109" s="516">
        <v>3.8700000000000006</v>
      </c>
      <c r="F109" s="516"/>
      <c r="G109" s="516"/>
      <c r="H109" s="516"/>
      <c r="I109" s="516"/>
      <c r="J109" s="516">
        <v>12.760000000000002</v>
      </c>
    </row>
    <row r="110" spans="1:10" customFormat="1" ht="12.75" customHeight="1">
      <c r="A110" s="440" t="s">
        <v>292</v>
      </c>
      <c r="B110" s="516">
        <v>6.1400000000000006</v>
      </c>
      <c r="C110" s="516"/>
      <c r="D110" s="516"/>
      <c r="E110" s="516"/>
      <c r="F110" s="516"/>
      <c r="G110" s="516"/>
      <c r="H110" s="516"/>
      <c r="I110" s="516"/>
      <c r="J110" s="516">
        <v>6.1400000000000006</v>
      </c>
    </row>
    <row r="111" spans="1:10" customFormat="1" ht="12.75" customHeight="1">
      <c r="A111" s="440" t="s">
        <v>138</v>
      </c>
      <c r="B111" s="516">
        <v>6.7</v>
      </c>
      <c r="C111" s="516"/>
      <c r="D111" s="516"/>
      <c r="E111" s="516"/>
      <c r="F111" s="516"/>
      <c r="G111" s="516"/>
      <c r="H111" s="516"/>
      <c r="I111" s="516"/>
      <c r="J111" s="516">
        <v>6.7</v>
      </c>
    </row>
    <row r="112" spans="1:10" customFormat="1" ht="12.75" customHeight="1">
      <c r="A112" s="441" t="s">
        <v>40</v>
      </c>
      <c r="B112" s="515">
        <v>22.490000000000002</v>
      </c>
      <c r="C112" s="515">
        <v>7.08</v>
      </c>
      <c r="D112" s="515"/>
      <c r="E112" s="515">
        <v>5.21</v>
      </c>
      <c r="F112" s="515"/>
      <c r="G112" s="515">
        <v>2.64</v>
      </c>
      <c r="H112" s="515">
        <v>3.62</v>
      </c>
      <c r="I112" s="515"/>
      <c r="J112" s="515">
        <v>41.040000000000006</v>
      </c>
    </row>
    <row r="113" spans="1:10" customFormat="1" ht="12.75" customHeight="1">
      <c r="A113" s="440" t="s">
        <v>291</v>
      </c>
      <c r="B113" s="516">
        <v>14.81</v>
      </c>
      <c r="C113" s="516">
        <v>2.4500000000000002</v>
      </c>
      <c r="D113" s="516"/>
      <c r="E113" s="516">
        <v>3.11</v>
      </c>
      <c r="F113" s="516"/>
      <c r="G113" s="516">
        <v>0.14000000000000001</v>
      </c>
      <c r="H113" s="516">
        <v>3.62</v>
      </c>
      <c r="I113" s="516"/>
      <c r="J113" s="516">
        <v>24.130000000000003</v>
      </c>
    </row>
    <row r="114" spans="1:10" customFormat="1" ht="12.75" customHeight="1">
      <c r="A114" s="440" t="s">
        <v>292</v>
      </c>
      <c r="B114" s="516">
        <v>3.1500000000000004</v>
      </c>
      <c r="C114" s="516">
        <v>0.8</v>
      </c>
      <c r="D114" s="516"/>
      <c r="E114" s="516"/>
      <c r="F114" s="516"/>
      <c r="G114" s="516">
        <v>2.2999999999999998</v>
      </c>
      <c r="H114" s="516"/>
      <c r="I114" s="516"/>
      <c r="J114" s="516">
        <v>6.25</v>
      </c>
    </row>
    <row r="115" spans="1:10" customFormat="1" ht="12.75" customHeight="1">
      <c r="A115" s="440" t="s">
        <v>138</v>
      </c>
      <c r="B115" s="516">
        <v>4.53</v>
      </c>
      <c r="C115" s="516">
        <v>3.83</v>
      </c>
      <c r="D115" s="516"/>
      <c r="E115" s="516">
        <v>2.1</v>
      </c>
      <c r="F115" s="516"/>
      <c r="G115" s="516">
        <v>0.2</v>
      </c>
      <c r="H115" s="516"/>
      <c r="I115" s="516"/>
      <c r="J115" s="516">
        <v>10.66</v>
      </c>
    </row>
    <row r="116" spans="1:10" customFormat="1" ht="12.75" customHeight="1">
      <c r="A116" s="441" t="s">
        <v>42</v>
      </c>
      <c r="B116" s="515">
        <v>18.02</v>
      </c>
      <c r="C116" s="515">
        <v>6.2799999999999994</v>
      </c>
      <c r="D116" s="515"/>
      <c r="E116" s="515">
        <v>2.75</v>
      </c>
      <c r="F116" s="515"/>
      <c r="G116" s="515">
        <v>0.1</v>
      </c>
      <c r="H116" s="515"/>
      <c r="I116" s="515"/>
      <c r="J116" s="515">
        <v>27.150000000000002</v>
      </c>
    </row>
    <row r="117" spans="1:10" customFormat="1" ht="12.75" customHeight="1">
      <c r="A117" s="440" t="s">
        <v>97</v>
      </c>
      <c r="B117" s="516">
        <v>18.02</v>
      </c>
      <c r="C117" s="516">
        <v>6.2799999999999994</v>
      </c>
      <c r="D117" s="516"/>
      <c r="E117" s="516">
        <v>2.75</v>
      </c>
      <c r="F117" s="516"/>
      <c r="G117" s="516">
        <v>0.1</v>
      </c>
      <c r="H117" s="516"/>
      <c r="I117" s="516"/>
      <c r="J117" s="516">
        <v>27.150000000000002</v>
      </c>
    </row>
    <row r="118" spans="1:10" customFormat="1" ht="12.75" customHeight="1">
      <c r="A118" s="441" t="s">
        <v>43</v>
      </c>
      <c r="B118" s="515">
        <v>25.670000000000005</v>
      </c>
      <c r="C118" s="515">
        <v>2.02</v>
      </c>
      <c r="D118" s="515"/>
      <c r="E118" s="515">
        <v>12.62</v>
      </c>
      <c r="F118" s="515"/>
      <c r="G118" s="515"/>
      <c r="H118" s="515"/>
      <c r="I118" s="515"/>
      <c r="J118" s="515">
        <v>40.309999999999988</v>
      </c>
    </row>
    <row r="119" spans="1:10" customFormat="1" ht="12.75" customHeight="1">
      <c r="A119" s="440" t="s">
        <v>291</v>
      </c>
      <c r="B119" s="516">
        <v>12.57</v>
      </c>
      <c r="C119" s="516">
        <v>0.8</v>
      </c>
      <c r="D119" s="516"/>
      <c r="E119" s="516">
        <v>9.7100000000000009</v>
      </c>
      <c r="F119" s="516"/>
      <c r="G119" s="516"/>
      <c r="H119" s="516"/>
      <c r="I119" s="516"/>
      <c r="J119" s="516">
        <v>23.080000000000002</v>
      </c>
    </row>
    <row r="120" spans="1:10" customFormat="1" ht="12.75" customHeight="1">
      <c r="A120" s="440" t="s">
        <v>138</v>
      </c>
      <c r="B120" s="516">
        <v>13.100000000000001</v>
      </c>
      <c r="C120" s="516">
        <v>1.22</v>
      </c>
      <c r="D120" s="516"/>
      <c r="E120" s="516">
        <v>2.91</v>
      </c>
      <c r="F120" s="516"/>
      <c r="G120" s="516"/>
      <c r="H120" s="516"/>
      <c r="I120" s="516"/>
      <c r="J120" s="516">
        <v>17.23</v>
      </c>
    </row>
    <row r="121" spans="1:10" customFormat="1" ht="12.75" customHeight="1">
      <c r="A121" s="439" t="s">
        <v>34</v>
      </c>
      <c r="B121" s="515">
        <v>79.510000000000005</v>
      </c>
      <c r="C121" s="515">
        <v>5.19</v>
      </c>
      <c r="D121" s="515"/>
      <c r="E121" s="515">
        <v>2.7299999999999995</v>
      </c>
      <c r="F121" s="515"/>
      <c r="G121" s="515">
        <v>21.080000000000002</v>
      </c>
      <c r="H121" s="515">
        <v>4</v>
      </c>
      <c r="I121" s="515">
        <v>4.3600000000000003</v>
      </c>
      <c r="J121" s="515">
        <v>116.86999999999996</v>
      </c>
    </row>
    <row r="122" spans="1:10" customFormat="1" ht="12.75" customHeight="1">
      <c r="A122" s="440" t="s">
        <v>97</v>
      </c>
      <c r="B122" s="516">
        <v>8.3800000000000008</v>
      </c>
      <c r="C122" s="516">
        <v>0.3</v>
      </c>
      <c r="D122" s="516"/>
      <c r="E122" s="516"/>
      <c r="F122" s="516"/>
      <c r="G122" s="516"/>
      <c r="H122" s="516"/>
      <c r="I122" s="516"/>
      <c r="J122" s="516">
        <v>8.68</v>
      </c>
    </row>
    <row r="123" spans="1:10" customFormat="1" ht="12.75" customHeight="1">
      <c r="A123" s="440" t="s">
        <v>292</v>
      </c>
      <c r="B123" s="516">
        <v>25.240000000000002</v>
      </c>
      <c r="C123" s="516">
        <v>2.5</v>
      </c>
      <c r="D123" s="516"/>
      <c r="E123" s="516">
        <v>1.8299999999999998</v>
      </c>
      <c r="F123" s="516"/>
      <c r="G123" s="516">
        <v>12.89</v>
      </c>
      <c r="H123" s="516">
        <v>4</v>
      </c>
      <c r="I123" s="516">
        <v>0.57999999999999996</v>
      </c>
      <c r="J123" s="516">
        <v>47.040000000000006</v>
      </c>
    </row>
    <row r="124" spans="1:10" customFormat="1" ht="12.75" customHeight="1">
      <c r="A124" s="440" t="s">
        <v>138</v>
      </c>
      <c r="B124" s="516">
        <v>41.71</v>
      </c>
      <c r="C124" s="516">
        <v>2.2799999999999998</v>
      </c>
      <c r="D124" s="516"/>
      <c r="E124" s="516">
        <v>0.9</v>
      </c>
      <c r="F124" s="516"/>
      <c r="G124" s="516">
        <v>8.19</v>
      </c>
      <c r="H124" s="516"/>
      <c r="I124" s="516">
        <v>3.7800000000000002</v>
      </c>
      <c r="J124" s="516">
        <v>56.86</v>
      </c>
    </row>
    <row r="125" spans="1:10" customFormat="1" ht="12.75" customHeight="1">
      <c r="A125" s="440" t="s">
        <v>343</v>
      </c>
      <c r="B125" s="516">
        <v>4.18</v>
      </c>
      <c r="C125" s="516">
        <v>0.11</v>
      </c>
      <c r="D125" s="516"/>
      <c r="E125" s="516"/>
      <c r="F125" s="516"/>
      <c r="G125" s="516"/>
      <c r="H125" s="516"/>
      <c r="I125" s="516"/>
      <c r="J125" s="516">
        <v>4.29</v>
      </c>
    </row>
    <row r="126" spans="1:10" customFormat="1" ht="12.75" customHeight="1">
      <c r="A126" s="441" t="s">
        <v>35</v>
      </c>
      <c r="B126" s="515">
        <v>64.760000000000005</v>
      </c>
      <c r="C126" s="515">
        <v>16.97</v>
      </c>
      <c r="D126" s="515"/>
      <c r="E126" s="515">
        <v>32.92</v>
      </c>
      <c r="F126" s="515"/>
      <c r="G126" s="515">
        <v>4.6099999999999994</v>
      </c>
      <c r="H126" s="515">
        <v>3</v>
      </c>
      <c r="I126" s="515">
        <v>1.85</v>
      </c>
      <c r="J126" s="515">
        <v>124.11</v>
      </c>
    </row>
    <row r="127" spans="1:10" customFormat="1" ht="12.75" customHeight="1">
      <c r="A127" s="440" t="s">
        <v>97</v>
      </c>
      <c r="B127" s="516">
        <v>21.51</v>
      </c>
      <c r="C127" s="516">
        <v>10.15</v>
      </c>
      <c r="D127" s="516"/>
      <c r="E127" s="516">
        <v>9.4499999999999993</v>
      </c>
      <c r="F127" s="516"/>
      <c r="G127" s="516">
        <v>0.1</v>
      </c>
      <c r="H127" s="516">
        <v>2</v>
      </c>
      <c r="I127" s="516"/>
      <c r="J127" s="516">
        <v>43.21</v>
      </c>
    </row>
    <row r="128" spans="1:10" customFormat="1" ht="12.75" customHeight="1">
      <c r="A128" s="440" t="s">
        <v>291</v>
      </c>
      <c r="B128" s="516">
        <v>24.61</v>
      </c>
      <c r="C128" s="516">
        <v>0.25</v>
      </c>
      <c r="D128" s="516"/>
      <c r="E128" s="516">
        <v>23.470000000000002</v>
      </c>
      <c r="F128" s="516"/>
      <c r="G128" s="516">
        <v>1.1200000000000001</v>
      </c>
      <c r="H128" s="516">
        <v>1</v>
      </c>
      <c r="I128" s="516">
        <v>0.05</v>
      </c>
      <c r="J128" s="516">
        <v>50.500000000000007</v>
      </c>
    </row>
    <row r="129" spans="1:10" customFormat="1" ht="12.75" customHeight="1">
      <c r="A129" s="440" t="s">
        <v>292</v>
      </c>
      <c r="B129" s="516">
        <v>6.12</v>
      </c>
      <c r="C129" s="516">
        <v>5.17</v>
      </c>
      <c r="D129" s="516"/>
      <c r="E129" s="516"/>
      <c r="F129" s="516"/>
      <c r="G129" s="516">
        <v>1.8900000000000001</v>
      </c>
      <c r="H129" s="516"/>
      <c r="I129" s="516">
        <v>1</v>
      </c>
      <c r="J129" s="516">
        <v>14.18</v>
      </c>
    </row>
    <row r="130" spans="1:10" customFormat="1" ht="12.75" customHeight="1">
      <c r="A130" s="440" t="s">
        <v>138</v>
      </c>
      <c r="B130" s="516">
        <v>12.52</v>
      </c>
      <c r="C130" s="516">
        <v>1.4</v>
      </c>
      <c r="D130" s="516"/>
      <c r="E130" s="516"/>
      <c r="F130" s="516"/>
      <c r="G130" s="516">
        <v>1.5</v>
      </c>
      <c r="H130" s="516"/>
      <c r="I130" s="516">
        <v>0.8</v>
      </c>
      <c r="J130" s="516">
        <v>16.22</v>
      </c>
    </row>
    <row r="131" spans="1:10" customFormat="1" ht="12.75" customHeight="1">
      <c r="A131" s="441" t="s">
        <v>334</v>
      </c>
      <c r="B131" s="515">
        <v>57.650000000000006</v>
      </c>
      <c r="C131" s="515">
        <v>20.25</v>
      </c>
      <c r="D131" s="515"/>
      <c r="E131" s="515">
        <v>4.2300000000000004</v>
      </c>
      <c r="F131" s="515"/>
      <c r="G131" s="515">
        <v>21.86</v>
      </c>
      <c r="H131" s="515">
        <v>2.94</v>
      </c>
      <c r="I131" s="515">
        <v>1.3900000000000001</v>
      </c>
      <c r="J131" s="515">
        <v>108.31999999999996</v>
      </c>
    </row>
    <row r="132" spans="1:10" customFormat="1" ht="12.75" customHeight="1">
      <c r="A132" s="440" t="s">
        <v>97</v>
      </c>
      <c r="B132" s="516">
        <v>0.8</v>
      </c>
      <c r="C132" s="516"/>
      <c r="D132" s="516"/>
      <c r="E132" s="516"/>
      <c r="F132" s="516"/>
      <c r="G132" s="516"/>
      <c r="H132" s="516"/>
      <c r="I132" s="516"/>
      <c r="J132" s="516">
        <v>0.8</v>
      </c>
    </row>
    <row r="133" spans="1:10" customFormat="1" ht="12.75" customHeight="1">
      <c r="A133" s="440" t="s">
        <v>291</v>
      </c>
      <c r="B133" s="516">
        <v>23.14</v>
      </c>
      <c r="C133" s="516"/>
      <c r="D133" s="516"/>
      <c r="E133" s="516">
        <v>2.4300000000000002</v>
      </c>
      <c r="F133" s="516"/>
      <c r="G133" s="516">
        <v>0.8</v>
      </c>
      <c r="H133" s="516"/>
      <c r="I133" s="516"/>
      <c r="J133" s="516">
        <v>26.370000000000005</v>
      </c>
    </row>
    <row r="134" spans="1:10" customFormat="1" ht="12.75" customHeight="1">
      <c r="A134" s="440" t="s">
        <v>292</v>
      </c>
      <c r="B134" s="516">
        <v>7.3599999999999994</v>
      </c>
      <c r="C134" s="516">
        <v>6.29</v>
      </c>
      <c r="D134" s="516"/>
      <c r="E134" s="516"/>
      <c r="F134" s="516"/>
      <c r="G134" s="516">
        <v>10.100000000000001</v>
      </c>
      <c r="H134" s="516">
        <v>0.5</v>
      </c>
      <c r="I134" s="516"/>
      <c r="J134" s="516">
        <v>24.250000000000007</v>
      </c>
    </row>
    <row r="135" spans="1:10" customFormat="1" ht="12.75" customHeight="1">
      <c r="A135" s="440" t="s">
        <v>138</v>
      </c>
      <c r="B135" s="516">
        <v>26.35</v>
      </c>
      <c r="C135" s="516">
        <v>13.96</v>
      </c>
      <c r="D135" s="516"/>
      <c r="E135" s="516">
        <v>1.8</v>
      </c>
      <c r="F135" s="516"/>
      <c r="G135" s="516">
        <v>10.96</v>
      </c>
      <c r="H135" s="516">
        <v>2.44</v>
      </c>
      <c r="I135" s="516">
        <v>1.3900000000000001</v>
      </c>
      <c r="J135" s="516">
        <v>56.9</v>
      </c>
    </row>
    <row r="136" spans="1:10" customFormat="1" ht="12.75" customHeight="1">
      <c r="A136" s="442" t="s">
        <v>44</v>
      </c>
      <c r="B136" s="515">
        <v>47.11</v>
      </c>
      <c r="C136" s="515"/>
      <c r="D136" s="515"/>
      <c r="E136" s="515"/>
      <c r="F136" s="515"/>
      <c r="G136" s="515"/>
      <c r="H136" s="515"/>
      <c r="I136" s="515">
        <v>0.74</v>
      </c>
      <c r="J136" s="515">
        <v>47.85</v>
      </c>
    </row>
    <row r="137" spans="1:10" customFormat="1" ht="12.75" customHeight="1">
      <c r="A137" s="440" t="s">
        <v>97</v>
      </c>
      <c r="B137" s="516">
        <v>8.49</v>
      </c>
      <c r="C137" s="516"/>
      <c r="D137" s="516"/>
      <c r="E137" s="516"/>
      <c r="F137" s="516"/>
      <c r="G137" s="516"/>
      <c r="H137" s="516"/>
      <c r="I137" s="516"/>
      <c r="J137" s="516">
        <v>8.49</v>
      </c>
    </row>
    <row r="138" spans="1:10" customFormat="1" ht="12.75" customHeight="1">
      <c r="A138" s="440" t="s">
        <v>138</v>
      </c>
      <c r="B138" s="516">
        <v>20.170000000000002</v>
      </c>
      <c r="C138" s="516"/>
      <c r="D138" s="516"/>
      <c r="E138" s="516"/>
      <c r="F138" s="516"/>
      <c r="G138" s="516"/>
      <c r="H138" s="516"/>
      <c r="I138" s="516"/>
      <c r="J138" s="516">
        <v>20.170000000000002</v>
      </c>
    </row>
    <row r="139" spans="1:10" customFormat="1" ht="12.75" customHeight="1">
      <c r="A139" s="440" t="s">
        <v>343</v>
      </c>
      <c r="B139" s="516">
        <v>18.45</v>
      </c>
      <c r="C139" s="516"/>
      <c r="D139" s="516"/>
      <c r="E139" s="516"/>
      <c r="F139" s="516"/>
      <c r="G139" s="516"/>
      <c r="H139" s="516"/>
      <c r="I139" s="516">
        <v>0.74</v>
      </c>
      <c r="J139" s="516">
        <v>19.189999999999998</v>
      </c>
    </row>
    <row r="140" spans="1:10" customFormat="1" ht="12.75" customHeight="1">
      <c r="A140" s="517" t="s">
        <v>320</v>
      </c>
      <c r="B140" s="515">
        <v>12.860000000000001</v>
      </c>
      <c r="C140" s="515"/>
      <c r="D140" s="515"/>
      <c r="E140" s="515"/>
      <c r="F140" s="515"/>
      <c r="G140" s="515"/>
      <c r="H140" s="515"/>
      <c r="I140" s="515">
        <v>1</v>
      </c>
      <c r="J140" s="515">
        <v>13.860000000000001</v>
      </c>
    </row>
    <row r="141" spans="1:10">
      <c r="A141" s="440" t="s">
        <v>343</v>
      </c>
      <c r="B141" s="516">
        <v>12.860000000000001</v>
      </c>
      <c r="C141" s="516"/>
      <c r="D141" s="516"/>
      <c r="E141" s="516"/>
      <c r="F141" s="516"/>
      <c r="G141" s="516"/>
      <c r="H141" s="516"/>
      <c r="I141" s="516">
        <v>1</v>
      </c>
      <c r="J141" s="516">
        <v>13.860000000000001</v>
      </c>
    </row>
    <row r="142" spans="1:10">
      <c r="A142" s="442" t="s">
        <v>337</v>
      </c>
      <c r="B142" s="515">
        <v>12.1</v>
      </c>
      <c r="C142" s="515"/>
      <c r="D142" s="515"/>
      <c r="E142" s="515"/>
      <c r="F142" s="515"/>
      <c r="G142" s="515">
        <v>1.4700000000000002</v>
      </c>
      <c r="H142" s="515"/>
      <c r="I142" s="515"/>
      <c r="J142" s="515">
        <v>13.569999999999999</v>
      </c>
    </row>
    <row r="143" spans="1:10">
      <c r="A143" s="440" t="s">
        <v>292</v>
      </c>
      <c r="B143" s="516">
        <v>5.85</v>
      </c>
      <c r="C143" s="516"/>
      <c r="D143" s="516"/>
      <c r="E143" s="516"/>
      <c r="F143" s="516"/>
      <c r="G143" s="516"/>
      <c r="H143" s="516"/>
      <c r="I143" s="516"/>
      <c r="J143" s="516">
        <v>5.85</v>
      </c>
    </row>
    <row r="144" spans="1:10">
      <c r="A144" s="440" t="s">
        <v>138</v>
      </c>
      <c r="B144" s="516">
        <v>6.25</v>
      </c>
      <c r="C144" s="516"/>
      <c r="D144" s="516"/>
      <c r="E144" s="516"/>
      <c r="F144" s="516"/>
      <c r="G144" s="516">
        <v>1.4700000000000002</v>
      </c>
      <c r="H144" s="516"/>
      <c r="I144" s="516"/>
      <c r="J144" s="516">
        <v>7.7200000000000006</v>
      </c>
    </row>
    <row r="145" spans="1:10">
      <c r="A145" s="517" t="s">
        <v>72</v>
      </c>
      <c r="B145" s="515">
        <v>1</v>
      </c>
      <c r="C145" s="515"/>
      <c r="D145" s="515"/>
      <c r="E145" s="515"/>
      <c r="F145" s="515"/>
      <c r="G145" s="515">
        <v>0.2</v>
      </c>
      <c r="H145" s="515">
        <v>1.2</v>
      </c>
      <c r="I145" s="515"/>
      <c r="J145" s="515">
        <v>2.4000000000000004</v>
      </c>
    </row>
    <row r="146" spans="1:10">
      <c r="A146" s="440" t="s">
        <v>343</v>
      </c>
      <c r="B146" s="516">
        <v>1</v>
      </c>
      <c r="C146" s="516"/>
      <c r="D146" s="516"/>
      <c r="E146" s="516"/>
      <c r="F146" s="516"/>
      <c r="G146" s="516">
        <v>0.2</v>
      </c>
      <c r="H146" s="516">
        <v>1.2</v>
      </c>
      <c r="I146" s="516"/>
      <c r="J146" s="516">
        <v>2.4000000000000004</v>
      </c>
    </row>
    <row r="147" spans="1:10" ht="12.75">
      <c r="A147"/>
      <c r="B147" s="517"/>
      <c r="C147"/>
      <c r="D147"/>
      <c r="E147"/>
      <c r="F147"/>
      <c r="G147"/>
      <c r="H147"/>
      <c r="I147"/>
      <c r="J147"/>
    </row>
    <row r="148" spans="1:10">
      <c r="A148" s="439" t="s">
        <v>347</v>
      </c>
      <c r="B148" s="518">
        <v>8472.9000000000033</v>
      </c>
      <c r="C148" s="518">
        <v>460.42999999999984</v>
      </c>
      <c r="D148" s="518">
        <v>7.65</v>
      </c>
      <c r="E148" s="518">
        <v>591.18000000000006</v>
      </c>
      <c r="F148" s="518">
        <v>808.85000000000014</v>
      </c>
      <c r="G148" s="518">
        <v>650.63999999999965</v>
      </c>
      <c r="H148" s="518">
        <v>893.7600000000001</v>
      </c>
      <c r="I148" s="518">
        <v>599.28999999999985</v>
      </c>
      <c r="J148" s="518">
        <v>12484.699999999997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1" manualBreakCount="1"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zoomScaleNormal="100" zoomScaleSheetLayoutView="100" workbookViewId="0">
      <pane ySplit="4" topLeftCell="A5" activePane="bottomLeft" state="frozen"/>
      <selection activeCell="I3" sqref="I3"/>
      <selection pane="bottomLeft" activeCell="G36" sqref="G36"/>
    </sheetView>
  </sheetViews>
  <sheetFormatPr defaultColWidth="9.140625" defaultRowHeight="12.75"/>
  <cols>
    <col min="1" max="1" width="29.140625" style="79" customWidth="1"/>
    <col min="2" max="2" width="7.7109375" style="177" customWidth="1"/>
    <col min="3" max="8" width="7.7109375" style="221" customWidth="1"/>
    <col min="9" max="10" width="7.7109375" style="223" customWidth="1"/>
    <col min="11" max="11" width="7.7109375" style="427" customWidth="1"/>
    <col min="12" max="16384" width="9.140625" style="79"/>
  </cols>
  <sheetData>
    <row r="1" spans="1:12">
      <c r="A1" s="294" t="s">
        <v>375</v>
      </c>
      <c r="I1" s="233"/>
      <c r="J1" s="233"/>
      <c r="K1" s="425"/>
    </row>
    <row r="2" spans="1:12" s="187" customFormat="1">
      <c r="C2" s="224"/>
      <c r="D2" s="225"/>
      <c r="E2" s="225"/>
      <c r="F2" s="225"/>
      <c r="G2" s="226"/>
      <c r="H2" s="224"/>
      <c r="K2" s="72"/>
      <c r="L2" s="227"/>
    </row>
    <row r="3" spans="1:12" s="187" customFormat="1">
      <c r="B3" s="228" t="s">
        <v>302</v>
      </c>
      <c r="C3" s="229"/>
      <c r="D3" s="229"/>
      <c r="E3" s="229"/>
      <c r="F3" s="229"/>
      <c r="G3" s="229"/>
      <c r="H3" s="194"/>
      <c r="I3" s="194"/>
      <c r="K3" s="72"/>
      <c r="L3" s="227"/>
    </row>
    <row r="4" spans="1:12" s="80" customFormat="1" ht="91.5" customHeight="1">
      <c r="A4" s="79"/>
      <c r="B4" s="230" t="s">
        <v>63</v>
      </c>
      <c r="C4" s="230" t="s">
        <v>64</v>
      </c>
      <c r="D4" s="230" t="s">
        <v>303</v>
      </c>
      <c r="E4" s="230" t="s">
        <v>65</v>
      </c>
      <c r="F4" s="230" t="s">
        <v>304</v>
      </c>
      <c r="G4" s="230" t="s">
        <v>403</v>
      </c>
      <c r="H4" s="230" t="s">
        <v>66</v>
      </c>
      <c r="I4" s="230" t="s">
        <v>404</v>
      </c>
      <c r="J4" s="231" t="s">
        <v>60</v>
      </c>
      <c r="K4" s="183"/>
    </row>
    <row r="5" spans="1:12" s="80" customFormat="1" ht="12.75" customHeight="1">
      <c r="A5" s="380" t="s">
        <v>338</v>
      </c>
      <c r="B5" s="422"/>
      <c r="C5" s="422"/>
      <c r="D5" s="422"/>
      <c r="E5" s="422"/>
      <c r="F5" s="422"/>
      <c r="G5" s="422"/>
      <c r="H5" s="422"/>
      <c r="I5" s="422"/>
      <c r="J5" s="423"/>
      <c r="K5" s="426"/>
    </row>
    <row r="6" spans="1:12" s="78" customFormat="1">
      <c r="A6" s="416" t="s">
        <v>19</v>
      </c>
      <c r="B6" s="520">
        <v>594</v>
      </c>
      <c r="C6" s="520">
        <v>665.62000000000012</v>
      </c>
      <c r="D6" s="520">
        <v>322.59000000000003</v>
      </c>
      <c r="E6" s="520">
        <v>235.94</v>
      </c>
      <c r="F6" s="520">
        <v>599.32999999999993</v>
      </c>
      <c r="G6" s="520">
        <v>711.75</v>
      </c>
      <c r="H6" s="520">
        <v>113.61</v>
      </c>
      <c r="I6" s="520">
        <v>1740.2</v>
      </c>
      <c r="J6" s="520">
        <v>4983.04</v>
      </c>
      <c r="K6" s="354"/>
    </row>
    <row r="7" spans="1:12">
      <c r="A7" s="522" t="s">
        <v>67</v>
      </c>
      <c r="B7" s="521">
        <v>175.56</v>
      </c>
      <c r="C7" s="521">
        <v>305.95000000000005</v>
      </c>
      <c r="D7" s="521">
        <v>137.49</v>
      </c>
      <c r="E7" s="521">
        <v>136.88</v>
      </c>
      <c r="F7" s="521">
        <v>268.06</v>
      </c>
      <c r="G7" s="521">
        <v>349.22000000000008</v>
      </c>
      <c r="H7" s="521">
        <v>80.95</v>
      </c>
      <c r="I7" s="521">
        <v>1091.73</v>
      </c>
      <c r="J7" s="521">
        <v>2545.8399999999997</v>
      </c>
      <c r="K7" s="152"/>
    </row>
    <row r="8" spans="1:12">
      <c r="A8" s="522" t="s">
        <v>68</v>
      </c>
      <c r="B8" s="521">
        <v>418.44000000000005</v>
      </c>
      <c r="C8" s="521">
        <v>359.67</v>
      </c>
      <c r="D8" s="521">
        <v>185.1</v>
      </c>
      <c r="E8" s="521">
        <v>99.06</v>
      </c>
      <c r="F8" s="521">
        <v>331.26999999999992</v>
      </c>
      <c r="G8" s="521">
        <v>362.52999999999986</v>
      </c>
      <c r="H8" s="521">
        <v>32.659999999999997</v>
      </c>
      <c r="I8" s="521">
        <v>648.47</v>
      </c>
      <c r="J8" s="521">
        <v>2437.2000000000003</v>
      </c>
      <c r="K8" s="152"/>
    </row>
    <row r="9" spans="1:12" s="78" customFormat="1">
      <c r="A9" s="416" t="s">
        <v>59</v>
      </c>
      <c r="B9" s="520">
        <v>660.19</v>
      </c>
      <c r="C9" s="520">
        <v>855.3900000000001</v>
      </c>
      <c r="D9" s="520">
        <v>315.95000000000005</v>
      </c>
      <c r="E9" s="520">
        <v>232.10999999999996</v>
      </c>
      <c r="F9" s="520">
        <v>478.04999999999984</v>
      </c>
      <c r="G9" s="520">
        <v>468.06999999999988</v>
      </c>
      <c r="H9" s="520">
        <v>148.72</v>
      </c>
      <c r="I9" s="520">
        <v>2295.5700000000002</v>
      </c>
      <c r="J9" s="520">
        <v>5454.0500000000011</v>
      </c>
      <c r="K9" s="354"/>
    </row>
    <row r="10" spans="1:12">
      <c r="A10" s="522" t="s">
        <v>67</v>
      </c>
      <c r="B10" s="521">
        <v>176.89999999999998</v>
      </c>
      <c r="C10" s="521">
        <v>342.15000000000003</v>
      </c>
      <c r="D10" s="521">
        <v>132.08000000000001</v>
      </c>
      <c r="E10" s="521">
        <v>124.81999999999998</v>
      </c>
      <c r="F10" s="521">
        <v>204.42</v>
      </c>
      <c r="G10" s="521">
        <v>217.92000000000002</v>
      </c>
      <c r="H10" s="521">
        <v>96.19</v>
      </c>
      <c r="I10" s="521">
        <v>1413.37</v>
      </c>
      <c r="J10" s="521">
        <v>2707.85</v>
      </c>
      <c r="K10" s="152"/>
    </row>
    <row r="11" spans="1:12">
      <c r="A11" s="522" t="s">
        <v>68</v>
      </c>
      <c r="B11" s="521">
        <v>483.29000000000008</v>
      </c>
      <c r="C11" s="521">
        <v>513.24</v>
      </c>
      <c r="D11" s="521">
        <v>183.87</v>
      </c>
      <c r="E11" s="521">
        <v>107.28999999999999</v>
      </c>
      <c r="F11" s="521">
        <v>273.62999999999988</v>
      </c>
      <c r="G11" s="521">
        <v>250.14999999999986</v>
      </c>
      <c r="H11" s="521">
        <v>52.53</v>
      </c>
      <c r="I11" s="521">
        <v>882.2</v>
      </c>
      <c r="J11" s="521">
        <v>2746.2000000000007</v>
      </c>
      <c r="K11" s="152"/>
    </row>
    <row r="12" spans="1:12" s="78" customFormat="1">
      <c r="A12" s="416" t="s">
        <v>20</v>
      </c>
      <c r="B12" s="520">
        <v>548.26</v>
      </c>
      <c r="C12" s="520">
        <v>924.99</v>
      </c>
      <c r="D12" s="520">
        <v>333.39</v>
      </c>
      <c r="E12" s="520">
        <v>336.25</v>
      </c>
      <c r="F12" s="520">
        <v>295.30999999999995</v>
      </c>
      <c r="G12" s="520">
        <v>267.34000000000003</v>
      </c>
      <c r="H12" s="520">
        <v>146.52000000000001</v>
      </c>
      <c r="I12" s="520">
        <v>1904.6299999999999</v>
      </c>
      <c r="J12" s="520">
        <v>4756.6899999999996</v>
      </c>
      <c r="K12" s="354"/>
    </row>
    <row r="13" spans="1:12">
      <c r="A13" s="522" t="s">
        <v>67</v>
      </c>
      <c r="B13" s="521">
        <v>180.20999999999998</v>
      </c>
      <c r="C13" s="521">
        <v>511.92</v>
      </c>
      <c r="D13" s="521">
        <v>170.64</v>
      </c>
      <c r="E13" s="521">
        <v>204.68999999999997</v>
      </c>
      <c r="F13" s="521">
        <v>150.33999999999997</v>
      </c>
      <c r="G13" s="521">
        <v>153.14000000000001</v>
      </c>
      <c r="H13" s="521">
        <v>104.22</v>
      </c>
      <c r="I13" s="521">
        <v>1334.73</v>
      </c>
      <c r="J13" s="521">
        <v>2809.89</v>
      </c>
      <c r="K13" s="152"/>
    </row>
    <row r="14" spans="1:12">
      <c r="A14" s="522" t="s">
        <v>68</v>
      </c>
      <c r="B14" s="521">
        <v>368.05000000000007</v>
      </c>
      <c r="C14" s="521">
        <v>413.07</v>
      </c>
      <c r="D14" s="521">
        <v>162.75</v>
      </c>
      <c r="E14" s="521">
        <v>131.56</v>
      </c>
      <c r="F14" s="521">
        <v>144.97</v>
      </c>
      <c r="G14" s="521">
        <v>114.19999999999999</v>
      </c>
      <c r="H14" s="521">
        <v>42.300000000000004</v>
      </c>
      <c r="I14" s="521">
        <v>569.9</v>
      </c>
      <c r="J14" s="521">
        <v>1946.7999999999997</v>
      </c>
      <c r="K14" s="152"/>
    </row>
    <row r="15" spans="1:12" s="78" customFormat="1">
      <c r="A15" s="416" t="s">
        <v>21</v>
      </c>
      <c r="B15" s="520">
        <v>467.75</v>
      </c>
      <c r="C15" s="520">
        <v>681.62999999999988</v>
      </c>
      <c r="D15" s="520">
        <v>273.09999999999997</v>
      </c>
      <c r="E15" s="520">
        <v>192.75</v>
      </c>
      <c r="F15" s="520">
        <v>363.27</v>
      </c>
      <c r="G15" s="520">
        <v>452.15999999999997</v>
      </c>
      <c r="H15" s="520">
        <v>62.349999999999994</v>
      </c>
      <c r="I15" s="520">
        <v>1407.16</v>
      </c>
      <c r="J15" s="520">
        <v>3900.17</v>
      </c>
      <c r="K15" s="354"/>
    </row>
    <row r="16" spans="1:12">
      <c r="A16" s="522" t="s">
        <v>67</v>
      </c>
      <c r="B16" s="521">
        <v>147.35</v>
      </c>
      <c r="C16" s="521">
        <v>334.47999999999996</v>
      </c>
      <c r="D16" s="521">
        <v>119.72999999999999</v>
      </c>
      <c r="E16" s="521">
        <v>124.96</v>
      </c>
      <c r="F16" s="521">
        <v>172.46</v>
      </c>
      <c r="G16" s="521">
        <v>233.47999999999996</v>
      </c>
      <c r="H16" s="521">
        <v>44.199999999999996</v>
      </c>
      <c r="I16" s="521">
        <v>906.99</v>
      </c>
      <c r="J16" s="521">
        <v>2083.65</v>
      </c>
      <c r="K16" s="152"/>
    </row>
    <row r="17" spans="1:11">
      <c r="A17" s="522" t="s">
        <v>68</v>
      </c>
      <c r="B17" s="521">
        <v>320.39999999999998</v>
      </c>
      <c r="C17" s="521">
        <v>347.15</v>
      </c>
      <c r="D17" s="521">
        <v>153.36999999999998</v>
      </c>
      <c r="E17" s="521">
        <v>67.790000000000006</v>
      </c>
      <c r="F17" s="521">
        <v>190.80999999999997</v>
      </c>
      <c r="G17" s="521">
        <v>218.68</v>
      </c>
      <c r="H17" s="521">
        <v>18.149999999999999</v>
      </c>
      <c r="I17" s="521">
        <v>500.17000000000007</v>
      </c>
      <c r="J17" s="521">
        <v>1816.52</v>
      </c>
      <c r="K17" s="152"/>
    </row>
    <row r="18" spans="1:11" s="78" customFormat="1">
      <c r="A18" s="416" t="s">
        <v>22</v>
      </c>
      <c r="B18" s="520">
        <v>298.69</v>
      </c>
      <c r="C18" s="520">
        <v>688.26</v>
      </c>
      <c r="D18" s="520">
        <v>168.32999999999998</v>
      </c>
      <c r="E18" s="520">
        <v>233.92000000000002</v>
      </c>
      <c r="F18" s="520">
        <v>211.73000000000002</v>
      </c>
      <c r="G18" s="520">
        <v>278.68</v>
      </c>
      <c r="H18" s="520">
        <v>68.900000000000006</v>
      </c>
      <c r="I18" s="520">
        <v>1176.6499999999999</v>
      </c>
      <c r="J18" s="520">
        <v>3125.1600000000003</v>
      </c>
      <c r="K18" s="354"/>
    </row>
    <row r="19" spans="1:11">
      <c r="A19" s="522" t="s">
        <v>67</v>
      </c>
      <c r="B19" s="521">
        <v>93.450000000000017</v>
      </c>
      <c r="C19" s="521">
        <v>317.29999999999995</v>
      </c>
      <c r="D19" s="521">
        <v>86.52</v>
      </c>
      <c r="E19" s="521">
        <v>126.74</v>
      </c>
      <c r="F19" s="521">
        <v>105.93</v>
      </c>
      <c r="G19" s="521">
        <v>146.13</v>
      </c>
      <c r="H19" s="521">
        <v>45.150000000000006</v>
      </c>
      <c r="I19" s="521">
        <v>744.79</v>
      </c>
      <c r="J19" s="521">
        <v>1666.0100000000002</v>
      </c>
      <c r="K19" s="152"/>
    </row>
    <row r="20" spans="1:11" ht="13.5" customHeight="1">
      <c r="A20" s="522" t="s">
        <v>68</v>
      </c>
      <c r="B20" s="521">
        <v>205.23999999999998</v>
      </c>
      <c r="C20" s="521">
        <v>370.96000000000004</v>
      </c>
      <c r="D20" s="521">
        <v>81.81</v>
      </c>
      <c r="E20" s="521">
        <v>107.18</v>
      </c>
      <c r="F20" s="521">
        <v>105.8</v>
      </c>
      <c r="G20" s="521">
        <v>132.55000000000001</v>
      </c>
      <c r="H20" s="521">
        <v>23.75</v>
      </c>
      <c r="I20" s="521">
        <v>431.85999999999996</v>
      </c>
      <c r="J20" s="521">
        <v>1459.15</v>
      </c>
      <c r="K20" s="152"/>
    </row>
    <row r="21" spans="1:11" s="78" customFormat="1">
      <c r="A21" s="416" t="s">
        <v>23</v>
      </c>
      <c r="B21" s="520">
        <v>311.92999999999995</v>
      </c>
      <c r="C21" s="520">
        <v>620.19000000000005</v>
      </c>
      <c r="D21" s="520">
        <v>235.57999999999998</v>
      </c>
      <c r="E21" s="520">
        <v>208.37</v>
      </c>
      <c r="F21" s="520">
        <v>77.830000000000013</v>
      </c>
      <c r="G21" s="520">
        <v>129.75</v>
      </c>
      <c r="H21" s="520">
        <v>70.05</v>
      </c>
      <c r="I21" s="520">
        <v>1057.0399999999997</v>
      </c>
      <c r="J21" s="520">
        <v>2710.74</v>
      </c>
      <c r="K21" s="354"/>
    </row>
    <row r="22" spans="1:11">
      <c r="A22" s="522" t="s">
        <v>67</v>
      </c>
      <c r="B22" s="521">
        <v>72.33</v>
      </c>
      <c r="C22" s="521">
        <v>250.64000000000004</v>
      </c>
      <c r="D22" s="521">
        <v>103.73</v>
      </c>
      <c r="E22" s="521">
        <v>118.54999999999998</v>
      </c>
      <c r="F22" s="521">
        <v>37.630000000000003</v>
      </c>
      <c r="G22" s="521">
        <v>58.230000000000004</v>
      </c>
      <c r="H22" s="521">
        <v>53.5</v>
      </c>
      <c r="I22" s="521">
        <v>702.34999999999991</v>
      </c>
      <c r="J22" s="521">
        <v>1396.9599999999998</v>
      </c>
      <c r="K22" s="152"/>
    </row>
    <row r="23" spans="1:11">
      <c r="A23" s="522" t="s">
        <v>68</v>
      </c>
      <c r="B23" s="521">
        <v>239.59999999999997</v>
      </c>
      <c r="C23" s="521">
        <v>369.54999999999995</v>
      </c>
      <c r="D23" s="521">
        <v>131.85</v>
      </c>
      <c r="E23" s="521">
        <v>89.820000000000007</v>
      </c>
      <c r="F23" s="521">
        <v>40.200000000000003</v>
      </c>
      <c r="G23" s="521">
        <v>71.52</v>
      </c>
      <c r="H23" s="521">
        <v>16.55</v>
      </c>
      <c r="I23" s="521">
        <v>354.69000000000005</v>
      </c>
      <c r="J23" s="521">
        <v>1313.78</v>
      </c>
      <c r="K23" s="152"/>
    </row>
    <row r="24" spans="1:11" s="78" customFormat="1">
      <c r="A24" s="424" t="s">
        <v>24</v>
      </c>
      <c r="B24" s="520">
        <v>379.39000000000004</v>
      </c>
      <c r="C24" s="520">
        <v>155.37</v>
      </c>
      <c r="D24" s="520">
        <v>727.59999999999991</v>
      </c>
      <c r="E24" s="520">
        <v>183.98</v>
      </c>
      <c r="F24" s="520">
        <v>347.97999999999996</v>
      </c>
      <c r="G24" s="520">
        <v>317.64999999999998</v>
      </c>
      <c r="H24" s="520">
        <v>54.68</v>
      </c>
      <c r="I24" s="520">
        <v>1822.26</v>
      </c>
      <c r="J24" s="520">
        <v>3988.91</v>
      </c>
      <c r="K24" s="354"/>
    </row>
    <row r="25" spans="1:11">
      <c r="A25" s="522" t="s">
        <v>67</v>
      </c>
      <c r="B25" s="521">
        <v>116.32000000000001</v>
      </c>
      <c r="C25" s="521">
        <v>95.93</v>
      </c>
      <c r="D25" s="521">
        <v>400.71999999999997</v>
      </c>
      <c r="E25" s="521">
        <v>145.76999999999998</v>
      </c>
      <c r="F25" s="521">
        <v>193.15</v>
      </c>
      <c r="G25" s="521">
        <v>170.10000000000002</v>
      </c>
      <c r="H25" s="521">
        <v>34.83</v>
      </c>
      <c r="I25" s="521">
        <v>1290.5899999999999</v>
      </c>
      <c r="J25" s="521">
        <v>2447.41</v>
      </c>
      <c r="K25" s="152"/>
    </row>
    <row r="26" spans="1:11">
      <c r="A26" s="522" t="s">
        <v>68</v>
      </c>
      <c r="B26" s="521">
        <v>263.07000000000005</v>
      </c>
      <c r="C26" s="521">
        <v>59.44</v>
      </c>
      <c r="D26" s="521">
        <v>326.88</v>
      </c>
      <c r="E26" s="521">
        <v>38.21</v>
      </c>
      <c r="F26" s="521">
        <v>154.82999999999996</v>
      </c>
      <c r="G26" s="521">
        <v>147.54999999999998</v>
      </c>
      <c r="H26" s="521">
        <v>19.850000000000001</v>
      </c>
      <c r="I26" s="521">
        <v>531.67000000000007</v>
      </c>
      <c r="J26" s="521">
        <v>1541.5000000000002</v>
      </c>
      <c r="K26" s="152"/>
    </row>
    <row r="27" spans="1:11" s="78" customFormat="1">
      <c r="A27" s="424" t="s">
        <v>25</v>
      </c>
      <c r="B27" s="520">
        <v>307.47999999999996</v>
      </c>
      <c r="C27" s="520">
        <v>284.47000000000003</v>
      </c>
      <c r="D27" s="520">
        <v>231.51000000000005</v>
      </c>
      <c r="E27" s="520">
        <v>156.98000000000002</v>
      </c>
      <c r="F27" s="520">
        <v>262.14</v>
      </c>
      <c r="G27" s="520">
        <v>337.15000000000003</v>
      </c>
      <c r="H27" s="520">
        <v>26.16</v>
      </c>
      <c r="I27" s="520">
        <v>1148.5300000000002</v>
      </c>
      <c r="J27" s="520">
        <v>2754.4199999999996</v>
      </c>
      <c r="K27" s="354"/>
    </row>
    <row r="28" spans="1:11">
      <c r="A28" s="522" t="s">
        <v>67</v>
      </c>
      <c r="B28" s="521">
        <v>49.65</v>
      </c>
      <c r="C28" s="521">
        <v>67.330000000000013</v>
      </c>
      <c r="D28" s="521">
        <v>65.910000000000011</v>
      </c>
      <c r="E28" s="521">
        <v>57.970000000000006</v>
      </c>
      <c r="F28" s="521">
        <v>75.929999999999993</v>
      </c>
      <c r="G28" s="521">
        <v>101.09000000000002</v>
      </c>
      <c r="H28" s="521">
        <v>18.53</v>
      </c>
      <c r="I28" s="521">
        <v>706.48000000000013</v>
      </c>
      <c r="J28" s="521">
        <v>1142.8899999999999</v>
      </c>
      <c r="K28" s="152"/>
    </row>
    <row r="29" spans="1:11" s="109" customFormat="1">
      <c r="A29" s="522" t="s">
        <v>68</v>
      </c>
      <c r="B29" s="521">
        <v>257.83</v>
      </c>
      <c r="C29" s="521">
        <v>217.14</v>
      </c>
      <c r="D29" s="521">
        <v>165.60000000000002</v>
      </c>
      <c r="E29" s="521">
        <v>99.01</v>
      </c>
      <c r="F29" s="521">
        <v>186.21</v>
      </c>
      <c r="G29" s="521">
        <v>236.06</v>
      </c>
      <c r="H29" s="521">
        <v>7.63</v>
      </c>
      <c r="I29" s="521">
        <v>442.05</v>
      </c>
      <c r="J29" s="521">
        <v>1611.5299999999997</v>
      </c>
      <c r="K29" s="152"/>
    </row>
    <row r="30" spans="1:11" s="78" customFormat="1">
      <c r="A30" s="424" t="s">
        <v>26</v>
      </c>
      <c r="B30" s="520">
        <v>214.44</v>
      </c>
      <c r="C30" s="520">
        <v>369.64</v>
      </c>
      <c r="D30" s="520">
        <v>269.58</v>
      </c>
      <c r="E30" s="520">
        <v>65.099999999999994</v>
      </c>
      <c r="F30" s="520">
        <v>147.35000000000002</v>
      </c>
      <c r="G30" s="520">
        <v>225.65000000000003</v>
      </c>
      <c r="H30" s="520">
        <v>35.5</v>
      </c>
      <c r="I30" s="520">
        <v>842.95999999999992</v>
      </c>
      <c r="J30" s="520">
        <v>2170.2199999999998</v>
      </c>
      <c r="K30" s="354"/>
    </row>
    <row r="31" spans="1:11">
      <c r="A31" s="522" t="s">
        <v>67</v>
      </c>
      <c r="B31" s="521">
        <v>30.240000000000006</v>
      </c>
      <c r="C31" s="521">
        <v>89.52</v>
      </c>
      <c r="D31" s="521">
        <v>89.13</v>
      </c>
      <c r="E31" s="521">
        <v>12.05</v>
      </c>
      <c r="F31" s="521">
        <v>35.800000000000004</v>
      </c>
      <c r="G31" s="521">
        <v>67.600000000000023</v>
      </c>
      <c r="H31" s="521">
        <v>29</v>
      </c>
      <c r="I31" s="521">
        <v>469.1</v>
      </c>
      <c r="J31" s="521">
        <v>822.43999999999994</v>
      </c>
      <c r="K31" s="152"/>
    </row>
    <row r="32" spans="1:11">
      <c r="A32" s="522" t="s">
        <v>68</v>
      </c>
      <c r="B32" s="521">
        <v>184.2</v>
      </c>
      <c r="C32" s="521">
        <v>280.12</v>
      </c>
      <c r="D32" s="521">
        <v>180.45</v>
      </c>
      <c r="E32" s="521">
        <v>53.05</v>
      </c>
      <c r="F32" s="521">
        <v>111.55000000000001</v>
      </c>
      <c r="G32" s="521">
        <v>158.05000000000001</v>
      </c>
      <c r="H32" s="521">
        <v>6.5</v>
      </c>
      <c r="I32" s="521">
        <v>373.86</v>
      </c>
      <c r="J32" s="521">
        <v>1347.7799999999997</v>
      </c>
      <c r="K32" s="152"/>
    </row>
    <row r="33" spans="1:11" s="78" customFormat="1">
      <c r="A33" s="424" t="s">
        <v>27</v>
      </c>
      <c r="B33" s="520">
        <v>152.51999999999998</v>
      </c>
      <c r="C33" s="520">
        <v>243.85000000000002</v>
      </c>
      <c r="D33" s="520">
        <v>62.09</v>
      </c>
      <c r="E33" s="520">
        <v>88.15</v>
      </c>
      <c r="F33" s="520">
        <v>10.199999999999999</v>
      </c>
      <c r="G33" s="520">
        <v>18.849999999999998</v>
      </c>
      <c r="H33" s="520">
        <v>24.08</v>
      </c>
      <c r="I33" s="520">
        <v>444.63</v>
      </c>
      <c r="J33" s="520">
        <v>1044.3699999999999</v>
      </c>
      <c r="K33" s="354"/>
    </row>
    <row r="34" spans="1:11">
      <c r="A34" s="522" t="s">
        <v>67</v>
      </c>
      <c r="B34" s="521">
        <v>40.069999999999993</v>
      </c>
      <c r="C34" s="521">
        <v>94.470000000000013</v>
      </c>
      <c r="D34" s="521">
        <v>20.55</v>
      </c>
      <c r="E34" s="521">
        <v>51.14</v>
      </c>
      <c r="F34" s="521">
        <v>1.2</v>
      </c>
      <c r="G34" s="521">
        <v>6.05</v>
      </c>
      <c r="H34" s="521">
        <v>21.08</v>
      </c>
      <c r="I34" s="521">
        <v>282.64</v>
      </c>
      <c r="J34" s="521">
        <v>517.19999999999993</v>
      </c>
      <c r="K34" s="152"/>
    </row>
    <row r="35" spans="1:11">
      <c r="A35" s="522" t="s">
        <v>68</v>
      </c>
      <c r="B35" s="521">
        <v>112.45</v>
      </c>
      <c r="C35" s="521">
        <v>149.38</v>
      </c>
      <c r="D35" s="521">
        <v>41.54</v>
      </c>
      <c r="E35" s="521">
        <v>37.01</v>
      </c>
      <c r="F35" s="521">
        <v>9</v>
      </c>
      <c r="G35" s="521">
        <v>12.799999999999999</v>
      </c>
      <c r="H35" s="521">
        <v>3</v>
      </c>
      <c r="I35" s="521">
        <v>161.98999999999998</v>
      </c>
      <c r="J35" s="521">
        <v>527.16999999999996</v>
      </c>
      <c r="K35" s="152"/>
    </row>
    <row r="36" spans="1:11" s="78" customFormat="1">
      <c r="A36" s="424" t="s">
        <v>28</v>
      </c>
      <c r="B36" s="520">
        <v>33.54</v>
      </c>
      <c r="C36" s="520">
        <v>30.6</v>
      </c>
      <c r="D36" s="520">
        <v>7.39</v>
      </c>
      <c r="E36" s="520">
        <v>1</v>
      </c>
      <c r="F36" s="520">
        <v>16.97</v>
      </c>
      <c r="G36" s="520">
        <v>1.75</v>
      </c>
      <c r="H36" s="520">
        <v>8.6</v>
      </c>
      <c r="I36" s="520">
        <v>108.67000000000002</v>
      </c>
      <c r="J36" s="520">
        <v>208.52</v>
      </c>
      <c r="K36" s="354"/>
    </row>
    <row r="37" spans="1:11">
      <c r="A37" s="522" t="s">
        <v>67</v>
      </c>
      <c r="B37" s="521">
        <v>5.75</v>
      </c>
      <c r="C37" s="521">
        <v>6.75</v>
      </c>
      <c r="D37" s="521">
        <v>2.71</v>
      </c>
      <c r="E37" s="521"/>
      <c r="F37" s="521">
        <v>5.8</v>
      </c>
      <c r="G37" s="521">
        <v>0.75</v>
      </c>
      <c r="H37" s="521">
        <v>7.35</v>
      </c>
      <c r="I37" s="521">
        <v>78.12</v>
      </c>
      <c r="J37" s="521">
        <v>107.23</v>
      </c>
      <c r="K37" s="152"/>
    </row>
    <row r="38" spans="1:11">
      <c r="A38" s="522" t="s">
        <v>68</v>
      </c>
      <c r="B38" s="521">
        <v>27.79</v>
      </c>
      <c r="C38" s="521">
        <v>23.85</v>
      </c>
      <c r="D38" s="521">
        <v>4.68</v>
      </c>
      <c r="E38" s="521">
        <v>1</v>
      </c>
      <c r="F38" s="521">
        <v>11.17</v>
      </c>
      <c r="G38" s="521">
        <v>1</v>
      </c>
      <c r="H38" s="521">
        <v>1.25</v>
      </c>
      <c r="I38" s="521">
        <v>30.55</v>
      </c>
      <c r="J38" s="521">
        <v>101.29</v>
      </c>
      <c r="K38" s="152"/>
    </row>
    <row r="39" spans="1:11" s="78" customFormat="1">
      <c r="A39" s="424" t="s">
        <v>29</v>
      </c>
      <c r="B39" s="520">
        <v>206.05</v>
      </c>
      <c r="C39" s="520">
        <v>126.25</v>
      </c>
      <c r="D39" s="520">
        <v>211.93</v>
      </c>
      <c r="E39" s="520">
        <v>119.1</v>
      </c>
      <c r="F39" s="520">
        <v>434.76</v>
      </c>
      <c r="G39" s="520">
        <v>427.81999999999994</v>
      </c>
      <c r="H39" s="520">
        <v>38.799999999999997</v>
      </c>
      <c r="I39" s="520">
        <v>1162.98</v>
      </c>
      <c r="J39" s="520">
        <v>2727.6899999999996</v>
      </c>
      <c r="K39" s="354"/>
    </row>
    <row r="40" spans="1:11">
      <c r="A40" s="522" t="s">
        <v>67</v>
      </c>
      <c r="B40" s="521">
        <v>62.5</v>
      </c>
      <c r="C40" s="521">
        <v>66.45</v>
      </c>
      <c r="D40" s="521">
        <v>96.03</v>
      </c>
      <c r="E40" s="521">
        <v>87</v>
      </c>
      <c r="F40" s="521">
        <v>203.3</v>
      </c>
      <c r="G40" s="521">
        <v>241.36999999999995</v>
      </c>
      <c r="H40" s="521">
        <v>24</v>
      </c>
      <c r="I40" s="521">
        <v>684.92</v>
      </c>
      <c r="J40" s="521">
        <v>1465.57</v>
      </c>
      <c r="K40" s="152"/>
    </row>
    <row r="41" spans="1:11">
      <c r="A41" s="522" t="s">
        <v>68</v>
      </c>
      <c r="B41" s="521">
        <v>143.55000000000001</v>
      </c>
      <c r="C41" s="521">
        <v>59.800000000000004</v>
      </c>
      <c r="D41" s="521">
        <v>115.89999999999999</v>
      </c>
      <c r="E41" s="521">
        <v>32.099999999999994</v>
      </c>
      <c r="F41" s="521">
        <v>231.45999999999995</v>
      </c>
      <c r="G41" s="521">
        <v>186.45000000000002</v>
      </c>
      <c r="H41" s="521">
        <v>14.8</v>
      </c>
      <c r="I41" s="521">
        <v>478.06</v>
      </c>
      <c r="J41" s="521">
        <v>1262.1199999999999</v>
      </c>
      <c r="K41" s="152"/>
    </row>
    <row r="42" spans="1:11" s="78" customFormat="1">
      <c r="A42" s="424" t="s">
        <v>30</v>
      </c>
      <c r="B42" s="520">
        <v>86.34</v>
      </c>
      <c r="C42" s="520">
        <v>270.94</v>
      </c>
      <c r="D42" s="520">
        <v>24.9</v>
      </c>
      <c r="E42" s="520">
        <v>210.97000000000003</v>
      </c>
      <c r="F42" s="520">
        <v>9.4600000000000009</v>
      </c>
      <c r="G42" s="520">
        <v>21.71</v>
      </c>
      <c r="H42" s="520">
        <v>20.7</v>
      </c>
      <c r="I42" s="520">
        <v>341.24</v>
      </c>
      <c r="J42" s="520">
        <v>986.2600000000001</v>
      </c>
      <c r="K42" s="354"/>
    </row>
    <row r="43" spans="1:11">
      <c r="A43" s="522" t="s">
        <v>67</v>
      </c>
      <c r="B43" s="521">
        <v>27.73</v>
      </c>
      <c r="C43" s="521">
        <v>126.31</v>
      </c>
      <c r="D43" s="521">
        <v>10.9</v>
      </c>
      <c r="E43" s="521">
        <v>126.02000000000002</v>
      </c>
      <c r="F43" s="521">
        <v>2.66</v>
      </c>
      <c r="G43" s="521">
        <v>12.25</v>
      </c>
      <c r="H43" s="521">
        <v>17.899999999999999</v>
      </c>
      <c r="I43" s="521">
        <v>237.04999999999998</v>
      </c>
      <c r="J43" s="521">
        <v>560.82000000000005</v>
      </c>
      <c r="K43" s="152"/>
    </row>
    <row r="44" spans="1:11">
      <c r="A44" s="522" t="s">
        <v>68</v>
      </c>
      <c r="B44" s="521">
        <v>58.61</v>
      </c>
      <c r="C44" s="521">
        <v>144.63</v>
      </c>
      <c r="D44" s="521">
        <v>14</v>
      </c>
      <c r="E44" s="521">
        <v>84.949999999999989</v>
      </c>
      <c r="F44" s="521">
        <v>6.8</v>
      </c>
      <c r="G44" s="521">
        <v>9.4600000000000009</v>
      </c>
      <c r="H44" s="521">
        <v>2.8</v>
      </c>
      <c r="I44" s="521">
        <v>104.19</v>
      </c>
      <c r="J44" s="521">
        <v>425.44000000000005</v>
      </c>
      <c r="K44" s="152"/>
    </row>
    <row r="45" spans="1:11" s="78" customFormat="1">
      <c r="A45" s="424" t="s">
        <v>273</v>
      </c>
      <c r="B45" s="520">
        <v>125.34</v>
      </c>
      <c r="C45" s="520">
        <v>443.28999999999996</v>
      </c>
      <c r="D45" s="520">
        <v>82.9</v>
      </c>
      <c r="E45" s="520">
        <v>277.54999999999995</v>
      </c>
      <c r="F45" s="520">
        <v>9.5</v>
      </c>
      <c r="G45" s="520">
        <v>77.42</v>
      </c>
      <c r="H45" s="520">
        <v>39.880000000000003</v>
      </c>
      <c r="I45" s="520">
        <v>596.2399999999999</v>
      </c>
      <c r="J45" s="520">
        <v>1652.12</v>
      </c>
      <c r="K45" s="354"/>
    </row>
    <row r="46" spans="1:11">
      <c r="A46" s="522" t="s">
        <v>67</v>
      </c>
      <c r="B46" s="521">
        <v>33.92</v>
      </c>
      <c r="C46" s="521">
        <v>213.29</v>
      </c>
      <c r="D46" s="521">
        <v>42.599999999999994</v>
      </c>
      <c r="E46" s="521">
        <v>136.66</v>
      </c>
      <c r="F46" s="521">
        <v>4.95</v>
      </c>
      <c r="G46" s="521">
        <v>42.48</v>
      </c>
      <c r="H46" s="521">
        <v>31.080000000000002</v>
      </c>
      <c r="I46" s="521">
        <v>385.08</v>
      </c>
      <c r="J46" s="521">
        <v>890.06</v>
      </c>
      <c r="K46" s="152"/>
    </row>
    <row r="47" spans="1:11">
      <c r="A47" s="522" t="s">
        <v>68</v>
      </c>
      <c r="B47" s="521">
        <v>91.42</v>
      </c>
      <c r="C47" s="521">
        <v>229.99999999999997</v>
      </c>
      <c r="D47" s="521">
        <v>40.300000000000004</v>
      </c>
      <c r="E47" s="521">
        <v>140.88999999999999</v>
      </c>
      <c r="F47" s="521">
        <v>4.55</v>
      </c>
      <c r="G47" s="521">
        <v>34.940000000000005</v>
      </c>
      <c r="H47" s="521">
        <v>8.8000000000000007</v>
      </c>
      <c r="I47" s="521">
        <v>211.15999999999997</v>
      </c>
      <c r="J47" s="521">
        <v>762.05999999999983</v>
      </c>
      <c r="K47" s="152"/>
    </row>
    <row r="48" spans="1:11" s="78" customFormat="1">
      <c r="A48" s="424" t="s">
        <v>32</v>
      </c>
      <c r="B48" s="520">
        <v>101.07</v>
      </c>
      <c r="C48" s="520">
        <v>239.59</v>
      </c>
      <c r="D48" s="520">
        <v>53.26</v>
      </c>
      <c r="E48" s="520">
        <v>151.26999999999998</v>
      </c>
      <c r="F48" s="520">
        <v>12.94</v>
      </c>
      <c r="G48" s="520">
        <v>26.380000000000003</v>
      </c>
      <c r="H48" s="520">
        <v>28.65</v>
      </c>
      <c r="I48" s="520">
        <v>376.28000000000003</v>
      </c>
      <c r="J48" s="520">
        <v>989.43999999999983</v>
      </c>
      <c r="K48" s="354"/>
    </row>
    <row r="49" spans="1:11">
      <c r="A49" s="522" t="s">
        <v>67</v>
      </c>
      <c r="B49" s="521">
        <v>32.01</v>
      </c>
      <c r="C49" s="521">
        <v>118.94</v>
      </c>
      <c r="D49" s="521">
        <v>27.43</v>
      </c>
      <c r="E49" s="521">
        <v>90.63</v>
      </c>
      <c r="F49" s="521">
        <v>4.68</v>
      </c>
      <c r="G49" s="521">
        <v>13.44</v>
      </c>
      <c r="H49" s="521">
        <v>19.899999999999999</v>
      </c>
      <c r="I49" s="521">
        <v>253.33</v>
      </c>
      <c r="J49" s="521">
        <v>560.3599999999999</v>
      </c>
      <c r="K49" s="152"/>
    </row>
    <row r="50" spans="1:11">
      <c r="A50" s="522" t="s">
        <v>68</v>
      </c>
      <c r="B50" s="521">
        <v>69.06</v>
      </c>
      <c r="C50" s="521">
        <v>120.65</v>
      </c>
      <c r="D50" s="521">
        <v>25.83</v>
      </c>
      <c r="E50" s="521">
        <v>60.64</v>
      </c>
      <c r="F50" s="521">
        <v>8.26</v>
      </c>
      <c r="G50" s="521">
        <v>12.940000000000001</v>
      </c>
      <c r="H50" s="521">
        <v>8.75</v>
      </c>
      <c r="I50" s="521">
        <v>122.94999999999999</v>
      </c>
      <c r="J50" s="521">
        <v>429.08</v>
      </c>
      <c r="K50" s="152"/>
    </row>
    <row r="51" spans="1:11" s="78" customFormat="1">
      <c r="A51" s="424" t="s">
        <v>31</v>
      </c>
      <c r="B51" s="520">
        <v>65.319999999999993</v>
      </c>
      <c r="C51" s="520">
        <v>179.76</v>
      </c>
      <c r="D51" s="520">
        <v>16.509999999999998</v>
      </c>
      <c r="E51" s="520">
        <v>158.04999999999998</v>
      </c>
      <c r="F51" s="520">
        <v>26.9</v>
      </c>
      <c r="G51" s="520">
        <v>50.41</v>
      </c>
      <c r="H51" s="520">
        <v>31.119999999999997</v>
      </c>
      <c r="I51" s="520">
        <v>255.31999999999994</v>
      </c>
      <c r="J51" s="520">
        <v>783.38999999999987</v>
      </c>
      <c r="K51" s="354"/>
    </row>
    <row r="52" spans="1:11">
      <c r="A52" s="522" t="s">
        <v>67</v>
      </c>
      <c r="B52" s="521">
        <v>17.829999999999998</v>
      </c>
      <c r="C52" s="521">
        <v>84.84</v>
      </c>
      <c r="D52" s="521">
        <v>3.31</v>
      </c>
      <c r="E52" s="521">
        <v>95.88</v>
      </c>
      <c r="F52" s="521">
        <v>7.7499999999999991</v>
      </c>
      <c r="G52" s="521">
        <v>14.76</v>
      </c>
      <c r="H52" s="521">
        <v>22.319999999999997</v>
      </c>
      <c r="I52" s="521">
        <v>163.26</v>
      </c>
      <c r="J52" s="521">
        <v>409.95</v>
      </c>
      <c r="K52" s="152"/>
    </row>
    <row r="53" spans="1:11">
      <c r="A53" s="522" t="s">
        <v>68</v>
      </c>
      <c r="B53" s="521">
        <v>47.489999999999995</v>
      </c>
      <c r="C53" s="521">
        <v>94.92</v>
      </c>
      <c r="D53" s="521">
        <v>13.2</v>
      </c>
      <c r="E53" s="521">
        <v>62.169999999999995</v>
      </c>
      <c r="F53" s="521">
        <v>19.149999999999999</v>
      </c>
      <c r="G53" s="521">
        <v>35.65</v>
      </c>
      <c r="H53" s="521">
        <v>8.8000000000000007</v>
      </c>
      <c r="I53" s="521">
        <v>92.059999999999988</v>
      </c>
      <c r="J53" s="521">
        <v>373.43999999999994</v>
      </c>
      <c r="K53" s="152"/>
    </row>
    <row r="54" spans="1:11">
      <c r="A54" s="523" t="s">
        <v>339</v>
      </c>
      <c r="B54" s="387"/>
      <c r="C54" s="387"/>
      <c r="D54" s="387"/>
      <c r="E54" s="387"/>
      <c r="F54" s="387"/>
      <c r="G54" s="387"/>
      <c r="H54" s="387"/>
      <c r="I54" s="387"/>
      <c r="J54" s="387"/>
      <c r="K54" s="152"/>
    </row>
    <row r="55" spans="1:11" s="78" customFormat="1">
      <c r="A55" s="424" t="s">
        <v>33</v>
      </c>
      <c r="B55" s="520">
        <v>28.379999999999995</v>
      </c>
      <c r="C55" s="520">
        <v>69.2</v>
      </c>
      <c r="D55" s="520">
        <v>13</v>
      </c>
      <c r="E55" s="520">
        <v>70.87</v>
      </c>
      <c r="F55" s="520">
        <v>0.28999999999999998</v>
      </c>
      <c r="G55" s="520">
        <v>6.32</v>
      </c>
      <c r="H55" s="520">
        <v>8.81</v>
      </c>
      <c r="I55" s="520">
        <v>137.97999999999999</v>
      </c>
      <c r="J55" s="520">
        <v>334.84999999999997</v>
      </c>
      <c r="K55" s="354"/>
    </row>
    <row r="56" spans="1:11">
      <c r="A56" s="522" t="s">
        <v>67</v>
      </c>
      <c r="B56" s="521">
        <v>3.65</v>
      </c>
      <c r="C56" s="521">
        <v>19.099999999999998</v>
      </c>
      <c r="D56" s="521">
        <v>5</v>
      </c>
      <c r="E56" s="521">
        <v>34.56</v>
      </c>
      <c r="F56" s="521"/>
      <c r="G56" s="521">
        <v>2.5</v>
      </c>
      <c r="H56" s="521">
        <v>6.5600000000000005</v>
      </c>
      <c r="I56" s="521">
        <v>92.419999999999987</v>
      </c>
      <c r="J56" s="521">
        <v>163.78999999999996</v>
      </c>
      <c r="K56" s="152"/>
    </row>
    <row r="57" spans="1:11">
      <c r="A57" s="522" t="s">
        <v>68</v>
      </c>
      <c r="B57" s="521">
        <v>24.729999999999997</v>
      </c>
      <c r="C57" s="521">
        <v>50.100000000000009</v>
      </c>
      <c r="D57" s="521">
        <v>8</v>
      </c>
      <c r="E57" s="521">
        <v>36.31</v>
      </c>
      <c r="F57" s="521">
        <v>0.28999999999999998</v>
      </c>
      <c r="G57" s="521">
        <v>3.82</v>
      </c>
      <c r="H57" s="521">
        <v>2.25</v>
      </c>
      <c r="I57" s="521">
        <v>45.56</v>
      </c>
      <c r="J57" s="521">
        <v>171.06</v>
      </c>
      <c r="K57" s="152"/>
    </row>
    <row r="58" spans="1:11" s="78" customFormat="1">
      <c r="A58" s="424" t="s">
        <v>144</v>
      </c>
      <c r="B58" s="520">
        <v>18.8</v>
      </c>
      <c r="C58" s="520">
        <v>30.2</v>
      </c>
      <c r="D58" s="520">
        <v>7.3</v>
      </c>
      <c r="E58" s="520">
        <v>46.400000000000006</v>
      </c>
      <c r="F58" s="520">
        <v>4.8</v>
      </c>
      <c r="G58" s="520">
        <v>105.39</v>
      </c>
      <c r="H58" s="520">
        <v>14.419999999999998</v>
      </c>
      <c r="I58" s="520">
        <v>91.679999999999993</v>
      </c>
      <c r="J58" s="520">
        <v>318.99</v>
      </c>
      <c r="K58" s="354"/>
    </row>
    <row r="59" spans="1:11">
      <c r="A59" s="522" t="s">
        <v>67</v>
      </c>
      <c r="B59" s="521">
        <v>2.5</v>
      </c>
      <c r="C59" s="521">
        <v>6</v>
      </c>
      <c r="D59" s="521">
        <v>4.3</v>
      </c>
      <c r="E59" s="521">
        <v>21.35</v>
      </c>
      <c r="F59" s="521">
        <v>1.3</v>
      </c>
      <c r="G59" s="521">
        <v>14.17</v>
      </c>
      <c r="H59" s="521">
        <v>9.6999999999999993</v>
      </c>
      <c r="I59" s="521">
        <v>58.519999999999996</v>
      </c>
      <c r="J59" s="521">
        <v>117.84</v>
      </c>
      <c r="K59" s="152"/>
    </row>
    <row r="60" spans="1:11">
      <c r="A60" s="522" t="s">
        <v>68</v>
      </c>
      <c r="B60" s="521">
        <v>16.3</v>
      </c>
      <c r="C60" s="521">
        <v>24.2</v>
      </c>
      <c r="D60" s="521">
        <v>3</v>
      </c>
      <c r="E60" s="521">
        <v>25.05</v>
      </c>
      <c r="F60" s="521">
        <v>3.5</v>
      </c>
      <c r="G60" s="521">
        <v>91.22</v>
      </c>
      <c r="H60" s="521">
        <v>4.72</v>
      </c>
      <c r="I60" s="521">
        <v>33.159999999999997</v>
      </c>
      <c r="J60" s="521">
        <v>201.14999999999998</v>
      </c>
      <c r="K60" s="152"/>
    </row>
    <row r="61" spans="1:11" s="78" customFormat="1">
      <c r="A61" s="424" t="s">
        <v>36</v>
      </c>
      <c r="B61" s="520">
        <v>4.5</v>
      </c>
      <c r="C61" s="520">
        <v>23.73</v>
      </c>
      <c r="D61" s="520">
        <v>4</v>
      </c>
      <c r="E61" s="520">
        <v>21.72</v>
      </c>
      <c r="F61" s="520">
        <v>2.34</v>
      </c>
      <c r="G61" s="520">
        <v>4.0999999999999996</v>
      </c>
      <c r="H61" s="520">
        <v>3.8499999999999996</v>
      </c>
      <c r="I61" s="520">
        <v>31.590000000000003</v>
      </c>
      <c r="J61" s="520">
        <v>95.829999999999984</v>
      </c>
      <c r="K61" s="354"/>
    </row>
    <row r="62" spans="1:11">
      <c r="A62" s="522" t="s">
        <v>67</v>
      </c>
      <c r="B62" s="521">
        <v>1.5</v>
      </c>
      <c r="C62" s="521">
        <v>12.6</v>
      </c>
      <c r="D62" s="521">
        <v>2</v>
      </c>
      <c r="E62" s="521">
        <v>6.9399999999999995</v>
      </c>
      <c r="F62" s="521">
        <v>0.59</v>
      </c>
      <c r="G62" s="521">
        <v>1.6</v>
      </c>
      <c r="H62" s="521">
        <v>3.05</v>
      </c>
      <c r="I62" s="521">
        <v>20.010000000000002</v>
      </c>
      <c r="J62" s="521">
        <v>48.29</v>
      </c>
      <c r="K62" s="152"/>
    </row>
    <row r="63" spans="1:11">
      <c r="A63" s="522" t="s">
        <v>68</v>
      </c>
      <c r="B63" s="521">
        <v>3</v>
      </c>
      <c r="C63" s="521">
        <v>11.13</v>
      </c>
      <c r="D63" s="521">
        <v>2</v>
      </c>
      <c r="E63" s="521">
        <v>14.780000000000001</v>
      </c>
      <c r="F63" s="521">
        <v>1.75</v>
      </c>
      <c r="G63" s="521">
        <v>2.5</v>
      </c>
      <c r="H63" s="521">
        <v>0.8</v>
      </c>
      <c r="I63" s="521">
        <v>11.58</v>
      </c>
      <c r="J63" s="521">
        <v>47.539999999999992</v>
      </c>
      <c r="K63" s="152"/>
    </row>
    <row r="64" spans="1:11" s="78" customFormat="1">
      <c r="A64" s="424" t="s">
        <v>37</v>
      </c>
      <c r="B64" s="520">
        <v>28.580000000000002</v>
      </c>
      <c r="C64" s="520">
        <v>148.15000000000003</v>
      </c>
      <c r="D64" s="520">
        <v>5</v>
      </c>
      <c r="E64" s="520">
        <v>136.54000000000002</v>
      </c>
      <c r="F64" s="520">
        <v>6.3</v>
      </c>
      <c r="G64" s="520">
        <v>16.899999999999999</v>
      </c>
      <c r="H64" s="520">
        <v>20.73</v>
      </c>
      <c r="I64" s="520">
        <v>217.92</v>
      </c>
      <c r="J64" s="520">
        <v>580.12</v>
      </c>
      <c r="K64" s="354"/>
    </row>
    <row r="65" spans="1:11">
      <c r="A65" s="522" t="s">
        <v>67</v>
      </c>
      <c r="B65" s="521">
        <v>8</v>
      </c>
      <c r="C65" s="521">
        <v>83.500000000000014</v>
      </c>
      <c r="D65" s="521">
        <v>0.5</v>
      </c>
      <c r="E65" s="521">
        <v>84.62</v>
      </c>
      <c r="F65" s="521">
        <v>3.5</v>
      </c>
      <c r="G65" s="521">
        <v>10.85</v>
      </c>
      <c r="H65" s="521">
        <v>14.73</v>
      </c>
      <c r="I65" s="521">
        <v>144.96999999999997</v>
      </c>
      <c r="J65" s="521">
        <v>350.66999999999996</v>
      </c>
      <c r="K65" s="152"/>
    </row>
    <row r="66" spans="1:11">
      <c r="A66" s="522" t="s">
        <v>68</v>
      </c>
      <c r="B66" s="521">
        <v>20.580000000000002</v>
      </c>
      <c r="C66" s="521">
        <v>64.650000000000006</v>
      </c>
      <c r="D66" s="521">
        <v>4.5</v>
      </c>
      <c r="E66" s="521">
        <v>51.920000000000009</v>
      </c>
      <c r="F66" s="521">
        <v>2.8</v>
      </c>
      <c r="G66" s="521">
        <v>6.05</v>
      </c>
      <c r="H66" s="521">
        <v>6</v>
      </c>
      <c r="I66" s="521">
        <v>72.949999999999989</v>
      </c>
      <c r="J66" s="521">
        <v>229.45000000000002</v>
      </c>
      <c r="K66" s="152"/>
    </row>
    <row r="67" spans="1:11" s="78" customFormat="1">
      <c r="A67" s="424" t="s">
        <v>38</v>
      </c>
      <c r="B67" s="520">
        <v>27.479999999999997</v>
      </c>
      <c r="C67" s="520">
        <v>155.65</v>
      </c>
      <c r="D67" s="520">
        <v>7.75</v>
      </c>
      <c r="E67" s="520">
        <v>191.19</v>
      </c>
      <c r="F67" s="520">
        <v>7.4600000000000009</v>
      </c>
      <c r="G67" s="520">
        <v>18.91</v>
      </c>
      <c r="H67" s="520">
        <v>16.149999999999999</v>
      </c>
      <c r="I67" s="520">
        <v>173.48999999999998</v>
      </c>
      <c r="J67" s="520">
        <v>598.08000000000004</v>
      </c>
      <c r="K67" s="354"/>
    </row>
    <row r="68" spans="1:11">
      <c r="A68" s="522" t="s">
        <v>67</v>
      </c>
      <c r="B68" s="521">
        <v>11.4</v>
      </c>
      <c r="C68" s="521">
        <v>85.27</v>
      </c>
      <c r="D68" s="521">
        <v>3</v>
      </c>
      <c r="E68" s="521">
        <v>120.1</v>
      </c>
      <c r="F68" s="521">
        <v>2.4</v>
      </c>
      <c r="G68" s="521">
        <v>7</v>
      </c>
      <c r="H68" s="521">
        <v>10.35</v>
      </c>
      <c r="I68" s="521">
        <v>96.970000000000013</v>
      </c>
      <c r="J68" s="521">
        <v>336.49</v>
      </c>
      <c r="K68" s="152"/>
    </row>
    <row r="69" spans="1:11">
      <c r="A69" s="522" t="s">
        <v>68</v>
      </c>
      <c r="B69" s="521">
        <v>16.079999999999998</v>
      </c>
      <c r="C69" s="521">
        <v>70.38000000000001</v>
      </c>
      <c r="D69" s="521">
        <v>4.75</v>
      </c>
      <c r="E69" s="521">
        <v>71.09</v>
      </c>
      <c r="F69" s="521">
        <v>5.0600000000000005</v>
      </c>
      <c r="G69" s="521">
        <v>11.91</v>
      </c>
      <c r="H69" s="521">
        <v>5.8</v>
      </c>
      <c r="I69" s="521">
        <v>76.52000000000001</v>
      </c>
      <c r="J69" s="521">
        <v>261.59000000000003</v>
      </c>
      <c r="K69" s="152"/>
    </row>
    <row r="70" spans="1:11" s="78" customFormat="1">
      <c r="A70" s="424" t="s">
        <v>39</v>
      </c>
      <c r="B70" s="520">
        <v>34.309999999999995</v>
      </c>
      <c r="C70" s="520">
        <v>150.82999999999998</v>
      </c>
      <c r="D70" s="520">
        <v>5.8</v>
      </c>
      <c r="E70" s="520">
        <v>171.57999999999998</v>
      </c>
      <c r="F70" s="520">
        <v>6.45</v>
      </c>
      <c r="G70" s="520">
        <v>21.25</v>
      </c>
      <c r="H70" s="520">
        <v>15.660000000000002</v>
      </c>
      <c r="I70" s="520">
        <v>169.41</v>
      </c>
      <c r="J70" s="520">
        <v>575.29</v>
      </c>
      <c r="K70" s="354"/>
    </row>
    <row r="71" spans="1:11">
      <c r="A71" s="522" t="s">
        <v>67</v>
      </c>
      <c r="B71" s="521">
        <v>6.72</v>
      </c>
      <c r="C71" s="521">
        <v>71.94</v>
      </c>
      <c r="D71" s="521">
        <v>1.8</v>
      </c>
      <c r="E71" s="521">
        <v>107.82</v>
      </c>
      <c r="F71" s="521">
        <v>2.2999999999999998</v>
      </c>
      <c r="G71" s="521">
        <v>13.150000000000002</v>
      </c>
      <c r="H71" s="521">
        <v>13.260000000000002</v>
      </c>
      <c r="I71" s="521">
        <v>106.72</v>
      </c>
      <c r="J71" s="521">
        <v>323.70999999999992</v>
      </c>
      <c r="K71" s="152"/>
    </row>
    <row r="72" spans="1:11">
      <c r="A72" s="522" t="s">
        <v>68</v>
      </c>
      <c r="B72" s="521">
        <v>27.589999999999996</v>
      </c>
      <c r="C72" s="521">
        <v>78.889999999999986</v>
      </c>
      <c r="D72" s="521">
        <v>4</v>
      </c>
      <c r="E72" s="521">
        <v>63.76</v>
      </c>
      <c r="F72" s="521">
        <v>4.1500000000000004</v>
      </c>
      <c r="G72" s="521">
        <v>8.1</v>
      </c>
      <c r="H72" s="521">
        <v>2.4000000000000004</v>
      </c>
      <c r="I72" s="521">
        <v>62.69</v>
      </c>
      <c r="J72" s="521">
        <v>251.58</v>
      </c>
      <c r="K72" s="152"/>
    </row>
    <row r="73" spans="1:11" s="78" customFormat="1">
      <c r="A73" s="424" t="s">
        <v>40</v>
      </c>
      <c r="B73" s="520">
        <v>33.61</v>
      </c>
      <c r="C73" s="520">
        <v>133.78</v>
      </c>
      <c r="D73" s="520">
        <v>11.55</v>
      </c>
      <c r="E73" s="520">
        <v>105.14999999999999</v>
      </c>
      <c r="F73" s="520">
        <v>3.7</v>
      </c>
      <c r="G73" s="520">
        <v>7.26</v>
      </c>
      <c r="H73" s="520">
        <v>14</v>
      </c>
      <c r="I73" s="520">
        <v>180.28</v>
      </c>
      <c r="J73" s="520">
        <v>489.33000000000004</v>
      </c>
      <c r="K73" s="354"/>
    </row>
    <row r="74" spans="1:11">
      <c r="A74" s="522" t="s">
        <v>67</v>
      </c>
      <c r="B74" s="521">
        <v>8.1999999999999993</v>
      </c>
      <c r="C74" s="521">
        <v>65.900000000000006</v>
      </c>
      <c r="D74" s="521">
        <v>4.75</v>
      </c>
      <c r="E74" s="521">
        <v>55.899999999999991</v>
      </c>
      <c r="F74" s="521">
        <v>1.7000000000000002</v>
      </c>
      <c r="G74" s="521">
        <v>3.48</v>
      </c>
      <c r="H74" s="521">
        <v>9</v>
      </c>
      <c r="I74" s="521">
        <v>112.81</v>
      </c>
      <c r="J74" s="521">
        <v>261.74</v>
      </c>
      <c r="K74" s="152"/>
    </row>
    <row r="75" spans="1:11">
      <c r="A75" s="522" t="s">
        <v>68</v>
      </c>
      <c r="B75" s="521">
        <v>25.41</v>
      </c>
      <c r="C75" s="521">
        <v>67.88</v>
      </c>
      <c r="D75" s="521">
        <v>6.8</v>
      </c>
      <c r="E75" s="521">
        <v>49.25</v>
      </c>
      <c r="F75" s="521">
        <v>2</v>
      </c>
      <c r="G75" s="521">
        <v>3.7800000000000002</v>
      </c>
      <c r="H75" s="521">
        <v>5</v>
      </c>
      <c r="I75" s="521">
        <v>67.47</v>
      </c>
      <c r="J75" s="521">
        <v>227.59</v>
      </c>
      <c r="K75" s="152"/>
    </row>
    <row r="76" spans="1:11" s="78" customFormat="1">
      <c r="A76" s="424" t="s">
        <v>41</v>
      </c>
      <c r="B76" s="520">
        <v>24.840000000000003</v>
      </c>
      <c r="C76" s="520">
        <v>133.98000000000002</v>
      </c>
      <c r="D76" s="520">
        <v>1</v>
      </c>
      <c r="E76" s="520">
        <v>159.98999999999998</v>
      </c>
      <c r="F76" s="520">
        <v>3.4</v>
      </c>
      <c r="G76" s="520">
        <v>2.5</v>
      </c>
      <c r="H76" s="520">
        <v>10.25</v>
      </c>
      <c r="I76" s="520">
        <v>133.31</v>
      </c>
      <c r="J76" s="520">
        <v>469.27</v>
      </c>
      <c r="K76" s="354"/>
    </row>
    <row r="77" spans="1:11">
      <c r="A77" s="522" t="s">
        <v>67</v>
      </c>
      <c r="B77" s="521">
        <v>7.24</v>
      </c>
      <c r="C77" s="521">
        <v>75.710000000000008</v>
      </c>
      <c r="D77" s="521"/>
      <c r="E77" s="521">
        <v>107.88999999999999</v>
      </c>
      <c r="F77" s="521"/>
      <c r="G77" s="521">
        <v>2.5</v>
      </c>
      <c r="H77" s="521">
        <v>7.25</v>
      </c>
      <c r="I77" s="521">
        <v>82.399999999999991</v>
      </c>
      <c r="J77" s="521">
        <v>282.98999999999995</v>
      </c>
      <c r="K77" s="152"/>
    </row>
    <row r="78" spans="1:11">
      <c r="A78" s="522" t="s">
        <v>68</v>
      </c>
      <c r="B78" s="521">
        <v>17.600000000000001</v>
      </c>
      <c r="C78" s="521">
        <v>58.269999999999996</v>
      </c>
      <c r="D78" s="521">
        <v>1</v>
      </c>
      <c r="E78" s="521">
        <v>52.1</v>
      </c>
      <c r="F78" s="521">
        <v>3.4</v>
      </c>
      <c r="G78" s="521"/>
      <c r="H78" s="521">
        <v>3</v>
      </c>
      <c r="I78" s="521">
        <v>50.910000000000004</v>
      </c>
      <c r="J78" s="521">
        <v>186.28000000000003</v>
      </c>
      <c r="K78" s="152"/>
    </row>
    <row r="79" spans="1:11" s="78" customFormat="1">
      <c r="A79" s="424" t="s">
        <v>42</v>
      </c>
      <c r="B79" s="520">
        <v>24.669999999999998</v>
      </c>
      <c r="C79" s="520">
        <v>120.78000000000002</v>
      </c>
      <c r="D79" s="520">
        <v>24.3</v>
      </c>
      <c r="E79" s="520">
        <v>94.1</v>
      </c>
      <c r="F79" s="520">
        <v>0.6</v>
      </c>
      <c r="G79" s="520">
        <v>24.400000000000002</v>
      </c>
      <c r="H79" s="520">
        <v>14.05</v>
      </c>
      <c r="I79" s="520">
        <v>126.70999999999998</v>
      </c>
      <c r="J79" s="520">
        <v>429.61</v>
      </c>
      <c r="K79" s="354"/>
    </row>
    <row r="80" spans="1:11">
      <c r="A80" s="522" t="s">
        <v>67</v>
      </c>
      <c r="B80" s="521">
        <v>9.6499999999999986</v>
      </c>
      <c r="C80" s="521">
        <v>50.010000000000005</v>
      </c>
      <c r="D80" s="521">
        <v>11.8</v>
      </c>
      <c r="E80" s="521">
        <v>44.4</v>
      </c>
      <c r="F80" s="521"/>
      <c r="G80" s="521">
        <v>6.45</v>
      </c>
      <c r="H80" s="521">
        <v>11.05</v>
      </c>
      <c r="I80" s="521">
        <v>83.34999999999998</v>
      </c>
      <c r="J80" s="521">
        <v>216.71</v>
      </c>
      <c r="K80" s="152"/>
    </row>
    <row r="81" spans="1:11">
      <c r="A81" s="522" t="s">
        <v>68</v>
      </c>
      <c r="B81" s="521">
        <v>15.02</v>
      </c>
      <c r="C81" s="521">
        <v>70.77000000000001</v>
      </c>
      <c r="D81" s="521">
        <v>12.5</v>
      </c>
      <c r="E81" s="521">
        <v>49.699999999999996</v>
      </c>
      <c r="F81" s="521">
        <v>0.6</v>
      </c>
      <c r="G81" s="521">
        <v>17.950000000000003</v>
      </c>
      <c r="H81" s="521">
        <v>3</v>
      </c>
      <c r="I81" s="521">
        <v>43.36</v>
      </c>
      <c r="J81" s="521">
        <v>212.90000000000003</v>
      </c>
      <c r="K81" s="152"/>
    </row>
    <row r="82" spans="1:11" s="78" customFormat="1">
      <c r="A82" s="424" t="s">
        <v>43</v>
      </c>
      <c r="B82" s="520">
        <v>27.03</v>
      </c>
      <c r="C82" s="520">
        <v>118.47</v>
      </c>
      <c r="D82" s="520">
        <v>1</v>
      </c>
      <c r="E82" s="520">
        <v>119.38000000000002</v>
      </c>
      <c r="F82" s="520">
        <v>8.84</v>
      </c>
      <c r="G82" s="520">
        <v>22.21</v>
      </c>
      <c r="H82" s="520">
        <v>11.620000000000001</v>
      </c>
      <c r="I82" s="520">
        <v>143.13999999999999</v>
      </c>
      <c r="J82" s="520">
        <v>451.69</v>
      </c>
      <c r="K82" s="354"/>
    </row>
    <row r="83" spans="1:11">
      <c r="A83" s="522" t="s">
        <v>67</v>
      </c>
      <c r="B83" s="521">
        <v>8.52</v>
      </c>
      <c r="C83" s="521">
        <v>70.179999999999993</v>
      </c>
      <c r="D83" s="521">
        <v>1</v>
      </c>
      <c r="E83" s="521">
        <v>76.850000000000009</v>
      </c>
      <c r="F83" s="521">
        <v>5.84</v>
      </c>
      <c r="G83" s="521">
        <v>6.1</v>
      </c>
      <c r="H83" s="521">
        <v>10.71</v>
      </c>
      <c r="I83" s="521">
        <v>97.29</v>
      </c>
      <c r="J83" s="521">
        <v>276.49</v>
      </c>
      <c r="K83" s="152"/>
    </row>
    <row r="84" spans="1:11">
      <c r="A84" s="522" t="s">
        <v>68</v>
      </c>
      <c r="B84" s="521">
        <v>18.510000000000002</v>
      </c>
      <c r="C84" s="521">
        <v>48.29</v>
      </c>
      <c r="D84" s="521"/>
      <c r="E84" s="521">
        <v>42.530000000000008</v>
      </c>
      <c r="F84" s="521">
        <v>3</v>
      </c>
      <c r="G84" s="521">
        <v>16.11</v>
      </c>
      <c r="H84" s="521">
        <v>0.91</v>
      </c>
      <c r="I84" s="521">
        <v>45.85</v>
      </c>
      <c r="J84" s="521">
        <v>175.2</v>
      </c>
      <c r="K84" s="152"/>
    </row>
    <row r="85" spans="1:11" s="78" customFormat="1">
      <c r="A85" s="424" t="s">
        <v>34</v>
      </c>
      <c r="B85" s="520">
        <v>81.050000000000011</v>
      </c>
      <c r="C85" s="520">
        <v>316.08999999999992</v>
      </c>
      <c r="D85" s="520">
        <v>28.25</v>
      </c>
      <c r="E85" s="520">
        <v>255.67000000000002</v>
      </c>
      <c r="F85" s="520">
        <v>9.9</v>
      </c>
      <c r="G85" s="520">
        <v>80.599999999999994</v>
      </c>
      <c r="H85" s="520">
        <v>37.950000000000003</v>
      </c>
      <c r="I85" s="520">
        <v>469.31</v>
      </c>
      <c r="J85" s="520">
        <v>1278.8200000000002</v>
      </c>
      <c r="K85" s="354"/>
    </row>
    <row r="86" spans="1:11">
      <c r="A86" s="522" t="s">
        <v>67</v>
      </c>
      <c r="B86" s="521">
        <v>25.650000000000002</v>
      </c>
      <c r="C86" s="521">
        <v>165.26999999999998</v>
      </c>
      <c r="D86" s="521">
        <v>15.05</v>
      </c>
      <c r="E86" s="521">
        <v>160.87</v>
      </c>
      <c r="F86" s="521">
        <v>6.25</v>
      </c>
      <c r="G86" s="521">
        <v>51.319999999999993</v>
      </c>
      <c r="H86" s="521">
        <v>27.950000000000003</v>
      </c>
      <c r="I86" s="521">
        <v>327.55000000000007</v>
      </c>
      <c r="J86" s="521">
        <v>779.91000000000008</v>
      </c>
      <c r="K86" s="152"/>
    </row>
    <row r="87" spans="1:11">
      <c r="A87" s="522" t="s">
        <v>68</v>
      </c>
      <c r="B87" s="521">
        <v>55.400000000000006</v>
      </c>
      <c r="C87" s="521">
        <v>150.81999999999994</v>
      </c>
      <c r="D87" s="521">
        <v>13.2</v>
      </c>
      <c r="E87" s="521">
        <v>94.800000000000011</v>
      </c>
      <c r="F87" s="521">
        <v>3.65</v>
      </c>
      <c r="G87" s="521">
        <v>29.28</v>
      </c>
      <c r="H87" s="521">
        <v>10</v>
      </c>
      <c r="I87" s="521">
        <v>141.76</v>
      </c>
      <c r="J87" s="521">
        <v>498.90999999999997</v>
      </c>
      <c r="K87" s="152"/>
    </row>
    <row r="88" spans="1:11" s="78" customFormat="1">
      <c r="A88" s="424" t="s">
        <v>35</v>
      </c>
      <c r="B88" s="520">
        <v>49.690000000000005</v>
      </c>
      <c r="C88" s="520">
        <v>174.64</v>
      </c>
      <c r="D88" s="520">
        <v>34.6</v>
      </c>
      <c r="E88" s="520">
        <v>199.75</v>
      </c>
      <c r="F88" s="520">
        <v>8.2200000000000006</v>
      </c>
      <c r="G88" s="520">
        <v>31.47</v>
      </c>
      <c r="H88" s="520">
        <v>18.63</v>
      </c>
      <c r="I88" s="520">
        <v>226.16</v>
      </c>
      <c r="J88" s="520">
        <v>743.16</v>
      </c>
      <c r="K88" s="354"/>
    </row>
    <row r="89" spans="1:11">
      <c r="A89" s="522" t="s">
        <v>67</v>
      </c>
      <c r="B89" s="521">
        <v>17.75</v>
      </c>
      <c r="C89" s="521">
        <v>83.3</v>
      </c>
      <c r="D89" s="521">
        <v>12.5</v>
      </c>
      <c r="E89" s="521">
        <v>118.34999999999998</v>
      </c>
      <c r="F89" s="521">
        <v>3.62</v>
      </c>
      <c r="G89" s="521">
        <v>10.4</v>
      </c>
      <c r="H89" s="521">
        <v>13.629999999999999</v>
      </c>
      <c r="I89" s="521">
        <v>156.95999999999998</v>
      </c>
      <c r="J89" s="521">
        <v>416.51000000000005</v>
      </c>
      <c r="K89" s="152"/>
    </row>
    <row r="90" spans="1:11">
      <c r="A90" s="522" t="s">
        <v>68</v>
      </c>
      <c r="B90" s="521">
        <v>31.940000000000005</v>
      </c>
      <c r="C90" s="521">
        <v>91.34</v>
      </c>
      <c r="D90" s="521">
        <v>22.1</v>
      </c>
      <c r="E90" s="521">
        <v>81.400000000000006</v>
      </c>
      <c r="F90" s="521">
        <v>4.6000000000000005</v>
      </c>
      <c r="G90" s="521">
        <v>21.07</v>
      </c>
      <c r="H90" s="521">
        <v>5</v>
      </c>
      <c r="I90" s="521">
        <v>69.2</v>
      </c>
      <c r="J90" s="521">
        <v>326.64999999999992</v>
      </c>
      <c r="K90" s="152"/>
    </row>
    <row r="91" spans="1:11" s="78" customFormat="1">
      <c r="A91" s="424" t="s">
        <v>334</v>
      </c>
      <c r="B91" s="520">
        <v>49.269999999999996</v>
      </c>
      <c r="C91" s="520">
        <v>176.64999999999998</v>
      </c>
      <c r="D91" s="520">
        <v>8.5</v>
      </c>
      <c r="E91" s="520">
        <v>147.47999999999999</v>
      </c>
      <c r="F91" s="520">
        <v>9.6499999999999986</v>
      </c>
      <c r="G91" s="520">
        <v>20.399999999999999</v>
      </c>
      <c r="H91" s="520">
        <v>16.03</v>
      </c>
      <c r="I91" s="520">
        <v>233.18</v>
      </c>
      <c r="J91" s="520">
        <v>661.16</v>
      </c>
      <c r="K91" s="354"/>
    </row>
    <row r="92" spans="1:11">
      <c r="A92" s="522" t="s">
        <v>67</v>
      </c>
      <c r="B92" s="521">
        <v>15.15</v>
      </c>
      <c r="C92" s="521">
        <v>88.87</v>
      </c>
      <c r="D92" s="521">
        <v>7.2</v>
      </c>
      <c r="E92" s="521">
        <v>83.96</v>
      </c>
      <c r="F92" s="521">
        <v>3.7</v>
      </c>
      <c r="G92" s="521">
        <v>8.1499999999999986</v>
      </c>
      <c r="H92" s="521">
        <v>6.67</v>
      </c>
      <c r="I92" s="521">
        <v>144.72</v>
      </c>
      <c r="J92" s="521">
        <v>358.42</v>
      </c>
      <c r="K92" s="152"/>
    </row>
    <row r="93" spans="1:11">
      <c r="A93" s="522" t="s">
        <v>68</v>
      </c>
      <c r="B93" s="521">
        <v>34.119999999999997</v>
      </c>
      <c r="C93" s="521">
        <v>87.779999999999987</v>
      </c>
      <c r="D93" s="521">
        <v>1.3</v>
      </c>
      <c r="E93" s="521">
        <v>63.519999999999996</v>
      </c>
      <c r="F93" s="521">
        <v>5.9499999999999993</v>
      </c>
      <c r="G93" s="521">
        <v>12.25</v>
      </c>
      <c r="H93" s="521">
        <v>9.36</v>
      </c>
      <c r="I93" s="521">
        <v>88.46</v>
      </c>
      <c r="J93" s="521">
        <v>302.73999999999995</v>
      </c>
      <c r="K93" s="152"/>
    </row>
    <row r="94" spans="1:11" s="78" customFormat="1">
      <c r="A94" s="424" t="s">
        <v>44</v>
      </c>
      <c r="B94" s="520">
        <v>58.6</v>
      </c>
      <c r="C94" s="520">
        <v>211.72</v>
      </c>
      <c r="D94" s="520">
        <v>11.290000000000001</v>
      </c>
      <c r="E94" s="520">
        <v>74.319999999999993</v>
      </c>
      <c r="F94" s="520">
        <v>18.689999999999998</v>
      </c>
      <c r="G94" s="520">
        <v>23.5</v>
      </c>
      <c r="H94" s="520">
        <v>23.05</v>
      </c>
      <c r="I94" s="520">
        <v>247.43</v>
      </c>
      <c r="J94" s="520">
        <v>668.59999999999991</v>
      </c>
      <c r="K94" s="354"/>
    </row>
    <row r="95" spans="1:11">
      <c r="A95" s="522" t="s">
        <v>67</v>
      </c>
      <c r="B95" s="521">
        <v>17.25</v>
      </c>
      <c r="C95" s="521">
        <v>121.64999999999999</v>
      </c>
      <c r="D95" s="521">
        <v>5.8900000000000006</v>
      </c>
      <c r="E95" s="521">
        <v>36.82</v>
      </c>
      <c r="F95" s="521">
        <v>8.4499999999999993</v>
      </c>
      <c r="G95" s="521">
        <v>14.89</v>
      </c>
      <c r="H95" s="521">
        <v>20.05</v>
      </c>
      <c r="I95" s="521">
        <v>162.03000000000003</v>
      </c>
      <c r="J95" s="521">
        <v>387.03</v>
      </c>
      <c r="K95" s="152"/>
    </row>
    <row r="96" spans="1:11">
      <c r="A96" s="522" t="s">
        <v>68</v>
      </c>
      <c r="B96" s="521">
        <v>41.35</v>
      </c>
      <c r="C96" s="521">
        <v>90.070000000000007</v>
      </c>
      <c r="D96" s="521">
        <v>5.4</v>
      </c>
      <c r="E96" s="521">
        <v>37.5</v>
      </c>
      <c r="F96" s="521">
        <v>10.239999999999998</v>
      </c>
      <c r="G96" s="521">
        <v>8.61</v>
      </c>
      <c r="H96" s="521">
        <v>3</v>
      </c>
      <c r="I96" s="521">
        <v>85.399999999999991</v>
      </c>
      <c r="J96" s="521">
        <v>281.57</v>
      </c>
      <c r="K96" s="152"/>
    </row>
    <row r="97" spans="1:11">
      <c r="A97" s="523" t="s">
        <v>340</v>
      </c>
      <c r="B97" s="387"/>
      <c r="C97" s="387"/>
      <c r="D97" s="387"/>
      <c r="E97" s="387"/>
      <c r="F97" s="387"/>
      <c r="G97" s="387"/>
      <c r="H97" s="387"/>
      <c r="I97" s="387"/>
      <c r="J97" s="387"/>
      <c r="K97" s="152"/>
    </row>
    <row r="98" spans="1:11" s="78" customFormat="1">
      <c r="A98" s="424" t="s">
        <v>69</v>
      </c>
      <c r="B98" s="520"/>
      <c r="C98" s="520">
        <v>8.6</v>
      </c>
      <c r="D98" s="520"/>
      <c r="E98" s="520">
        <v>0.5</v>
      </c>
      <c r="F98" s="520"/>
      <c r="G98" s="520">
        <v>1</v>
      </c>
      <c r="H98" s="520">
        <v>0.5</v>
      </c>
      <c r="I98" s="520">
        <v>7.75</v>
      </c>
      <c r="J98" s="520">
        <v>18.350000000000001</v>
      </c>
      <c r="K98" s="354"/>
    </row>
    <row r="99" spans="1:11">
      <c r="A99" s="522" t="s">
        <v>67</v>
      </c>
      <c r="B99" s="521"/>
      <c r="C99" s="521">
        <v>2.9</v>
      </c>
      <c r="D99" s="521"/>
      <c r="E99" s="521"/>
      <c r="F99" s="521"/>
      <c r="G99" s="521">
        <v>1</v>
      </c>
      <c r="H99" s="521">
        <v>0.5</v>
      </c>
      <c r="I99" s="521">
        <v>6.5</v>
      </c>
      <c r="J99" s="521">
        <v>10.9</v>
      </c>
      <c r="K99" s="152"/>
    </row>
    <row r="100" spans="1:11">
      <c r="A100" s="522" t="s">
        <v>68</v>
      </c>
      <c r="B100" s="521"/>
      <c r="C100" s="521">
        <v>5.7</v>
      </c>
      <c r="D100" s="521"/>
      <c r="E100" s="521">
        <v>0.5</v>
      </c>
      <c r="F100" s="524"/>
      <c r="G100" s="524"/>
      <c r="H100" s="521"/>
      <c r="I100" s="521">
        <v>1.25</v>
      </c>
      <c r="J100" s="521">
        <v>7.45</v>
      </c>
      <c r="K100" s="152"/>
    </row>
    <row r="101" spans="1:11" s="78" customFormat="1">
      <c r="A101" s="424" t="s">
        <v>45</v>
      </c>
      <c r="B101" s="520">
        <v>11.600000000000001</v>
      </c>
      <c r="C101" s="520">
        <v>29.770000000000003</v>
      </c>
      <c r="D101" s="520"/>
      <c r="E101" s="520">
        <v>23.6</v>
      </c>
      <c r="F101" s="520">
        <v>2.7</v>
      </c>
      <c r="G101" s="520">
        <v>9.0500000000000007</v>
      </c>
      <c r="H101" s="520">
        <v>4</v>
      </c>
      <c r="I101" s="520">
        <v>67.649999999999991</v>
      </c>
      <c r="J101" s="520">
        <v>148.37</v>
      </c>
      <c r="K101" s="354"/>
    </row>
    <row r="102" spans="1:11">
      <c r="A102" s="522" t="s">
        <v>67</v>
      </c>
      <c r="B102" s="521">
        <v>6.7</v>
      </c>
      <c r="C102" s="521">
        <v>18.37</v>
      </c>
      <c r="D102" s="521"/>
      <c r="E102" s="521">
        <v>10.799999999999999</v>
      </c>
      <c r="F102" s="521">
        <v>1.9</v>
      </c>
      <c r="G102" s="521">
        <v>5.5600000000000005</v>
      </c>
      <c r="H102" s="521">
        <v>1</v>
      </c>
      <c r="I102" s="521">
        <v>45.1</v>
      </c>
      <c r="J102" s="521">
        <v>89.43</v>
      </c>
      <c r="K102" s="152"/>
    </row>
    <row r="103" spans="1:11">
      <c r="A103" s="522" t="s">
        <v>68</v>
      </c>
      <c r="B103" s="521">
        <v>4.9000000000000004</v>
      </c>
      <c r="C103" s="521">
        <v>11.4</v>
      </c>
      <c r="D103" s="521"/>
      <c r="E103" s="521">
        <v>12.8</v>
      </c>
      <c r="F103" s="521">
        <v>0.8</v>
      </c>
      <c r="G103" s="521">
        <v>3.4899999999999998</v>
      </c>
      <c r="H103" s="521">
        <v>3</v>
      </c>
      <c r="I103" s="521">
        <v>22.549999999999997</v>
      </c>
      <c r="J103" s="521">
        <v>58.940000000000005</v>
      </c>
      <c r="K103" s="152"/>
    </row>
    <row r="104" spans="1:11" s="78" customFormat="1">
      <c r="A104" s="424" t="s">
        <v>46</v>
      </c>
      <c r="B104" s="520">
        <v>10.4</v>
      </c>
      <c r="C104" s="520">
        <v>5.15</v>
      </c>
      <c r="D104" s="520"/>
      <c r="E104" s="520">
        <v>11.190000000000001</v>
      </c>
      <c r="F104" s="520">
        <v>1.1499999999999999</v>
      </c>
      <c r="G104" s="520">
        <v>4</v>
      </c>
      <c r="H104" s="520">
        <v>0.75</v>
      </c>
      <c r="I104" s="520">
        <v>16.990000000000002</v>
      </c>
      <c r="J104" s="520">
        <v>49.629999999999995</v>
      </c>
      <c r="K104" s="354"/>
    </row>
    <row r="105" spans="1:11">
      <c r="A105" s="522" t="s">
        <v>67</v>
      </c>
      <c r="B105" s="521">
        <v>5.5</v>
      </c>
      <c r="C105" s="521">
        <v>3.15</v>
      </c>
      <c r="D105" s="521"/>
      <c r="E105" s="521">
        <v>5.6899999999999995</v>
      </c>
      <c r="F105" s="521">
        <v>1.1499999999999999</v>
      </c>
      <c r="G105" s="521">
        <v>2.25</v>
      </c>
      <c r="H105" s="521">
        <v>0.75</v>
      </c>
      <c r="I105" s="521">
        <v>9.75</v>
      </c>
      <c r="J105" s="521">
        <v>28.24</v>
      </c>
      <c r="K105" s="152"/>
    </row>
    <row r="106" spans="1:11">
      <c r="A106" s="522" t="s">
        <v>68</v>
      </c>
      <c r="B106" s="521">
        <v>4.9000000000000004</v>
      </c>
      <c r="C106" s="521">
        <v>2</v>
      </c>
      <c r="D106" s="521"/>
      <c r="E106" s="521">
        <v>5.5000000000000009</v>
      </c>
      <c r="F106" s="521"/>
      <c r="G106" s="521">
        <v>1.75</v>
      </c>
      <c r="H106" s="521"/>
      <c r="I106" s="521">
        <v>7.24</v>
      </c>
      <c r="J106" s="521">
        <v>21.39</v>
      </c>
      <c r="K106" s="152"/>
    </row>
    <row r="107" spans="1:11" s="78" customFormat="1">
      <c r="A107" s="424" t="s">
        <v>47</v>
      </c>
      <c r="B107" s="520">
        <v>17.55</v>
      </c>
      <c r="C107" s="520">
        <v>27.919999999999998</v>
      </c>
      <c r="D107" s="520">
        <v>0.5</v>
      </c>
      <c r="E107" s="520">
        <v>21.220000000000002</v>
      </c>
      <c r="F107" s="520"/>
      <c r="G107" s="520">
        <v>2.54</v>
      </c>
      <c r="H107" s="520">
        <v>2.85</v>
      </c>
      <c r="I107" s="520">
        <v>57.37</v>
      </c>
      <c r="J107" s="520">
        <v>129.94999999999999</v>
      </c>
      <c r="K107" s="354"/>
    </row>
    <row r="108" spans="1:11">
      <c r="A108" s="522" t="s">
        <v>67</v>
      </c>
      <c r="B108" s="521">
        <v>2.2999999999999998</v>
      </c>
      <c r="C108" s="521">
        <v>8.5</v>
      </c>
      <c r="D108" s="521">
        <v>0.2</v>
      </c>
      <c r="E108" s="521">
        <v>7.5000000000000009</v>
      </c>
      <c r="F108" s="521"/>
      <c r="G108" s="521">
        <v>0.80999999999999994</v>
      </c>
      <c r="H108" s="521">
        <v>2.85</v>
      </c>
      <c r="I108" s="521">
        <v>30.449999999999996</v>
      </c>
      <c r="J108" s="521">
        <v>52.609999999999992</v>
      </c>
      <c r="K108" s="152"/>
    </row>
    <row r="109" spans="1:11">
      <c r="A109" s="522" t="s">
        <v>68</v>
      </c>
      <c r="B109" s="521">
        <v>15.250000000000002</v>
      </c>
      <c r="C109" s="521">
        <v>19.419999999999998</v>
      </c>
      <c r="D109" s="521">
        <v>0.3</v>
      </c>
      <c r="E109" s="521">
        <v>13.72</v>
      </c>
      <c r="F109" s="521"/>
      <c r="G109" s="521">
        <v>1.73</v>
      </c>
      <c r="H109" s="521"/>
      <c r="I109" s="521">
        <v>26.92</v>
      </c>
      <c r="J109" s="521">
        <v>77.34</v>
      </c>
      <c r="K109" s="152"/>
    </row>
    <row r="110" spans="1:11" s="78" customFormat="1">
      <c r="A110" s="416" t="s">
        <v>320</v>
      </c>
      <c r="B110" s="520">
        <v>18.71</v>
      </c>
      <c r="C110" s="520">
        <v>46.88</v>
      </c>
      <c r="D110" s="520"/>
      <c r="E110" s="520">
        <v>22.75</v>
      </c>
      <c r="F110" s="520"/>
      <c r="G110" s="520">
        <v>4.03</v>
      </c>
      <c r="H110" s="520">
        <v>3</v>
      </c>
      <c r="I110" s="520">
        <v>95.91</v>
      </c>
      <c r="J110" s="520">
        <v>191.27999999999997</v>
      </c>
      <c r="K110" s="354"/>
    </row>
    <row r="111" spans="1:11">
      <c r="A111" s="522" t="s">
        <v>67</v>
      </c>
      <c r="B111" s="521">
        <v>9.879999999999999</v>
      </c>
      <c r="C111" s="521">
        <v>31.220000000000002</v>
      </c>
      <c r="D111" s="521"/>
      <c r="E111" s="521">
        <v>12.349999999999998</v>
      </c>
      <c r="F111" s="521"/>
      <c r="G111" s="521">
        <v>1.3</v>
      </c>
      <c r="H111" s="521">
        <v>2</v>
      </c>
      <c r="I111" s="521">
        <v>51.089999999999996</v>
      </c>
      <c r="J111" s="521">
        <v>107.83999999999999</v>
      </c>
      <c r="K111" s="152"/>
    </row>
    <row r="112" spans="1:11">
      <c r="A112" s="522" t="s">
        <v>68</v>
      </c>
      <c r="B112" s="521">
        <v>8.83</v>
      </c>
      <c r="C112" s="521">
        <v>15.66</v>
      </c>
      <c r="D112" s="521"/>
      <c r="E112" s="521">
        <v>10.4</v>
      </c>
      <c r="F112" s="521"/>
      <c r="G112" s="521">
        <v>2.73</v>
      </c>
      <c r="H112" s="521">
        <v>1</v>
      </c>
      <c r="I112" s="521">
        <v>44.82</v>
      </c>
      <c r="J112" s="521">
        <v>83.44</v>
      </c>
      <c r="K112" s="152"/>
    </row>
    <row r="113" spans="1:11">
      <c r="A113" s="523" t="s">
        <v>341</v>
      </c>
      <c r="B113" s="387"/>
      <c r="C113" s="387"/>
      <c r="D113" s="387"/>
      <c r="E113" s="387"/>
      <c r="F113" s="387"/>
      <c r="G113" s="387"/>
      <c r="H113" s="387"/>
      <c r="I113" s="387"/>
      <c r="J113" s="387"/>
      <c r="K113" s="152"/>
    </row>
    <row r="114" spans="1:11" s="78" customFormat="1">
      <c r="A114" s="424" t="s">
        <v>48</v>
      </c>
      <c r="B114" s="520"/>
      <c r="C114" s="520">
        <v>1.5</v>
      </c>
      <c r="D114" s="520"/>
      <c r="E114" s="520">
        <v>7.8</v>
      </c>
      <c r="F114" s="520"/>
      <c r="G114" s="520">
        <v>5.1000000000000005</v>
      </c>
      <c r="H114" s="520"/>
      <c r="I114" s="520">
        <v>5</v>
      </c>
      <c r="J114" s="520">
        <v>19.399999999999999</v>
      </c>
      <c r="K114" s="354"/>
    </row>
    <row r="115" spans="1:11">
      <c r="A115" s="522" t="s">
        <v>67</v>
      </c>
      <c r="B115" s="521"/>
      <c r="C115" s="521">
        <v>1.5</v>
      </c>
      <c r="D115" s="521"/>
      <c r="E115" s="521">
        <v>4.0999999999999996</v>
      </c>
      <c r="F115" s="521"/>
      <c r="G115" s="521">
        <v>4.4000000000000004</v>
      </c>
      <c r="H115" s="521"/>
      <c r="I115" s="521">
        <v>4</v>
      </c>
      <c r="J115" s="521">
        <v>14</v>
      </c>
      <c r="K115" s="152"/>
    </row>
    <row r="116" spans="1:11">
      <c r="A116" s="522" t="s">
        <v>68</v>
      </c>
      <c r="B116" s="521"/>
      <c r="C116" s="521"/>
      <c r="D116" s="521"/>
      <c r="E116" s="521">
        <v>3.7</v>
      </c>
      <c r="F116" s="521"/>
      <c r="G116" s="521">
        <v>0.7</v>
      </c>
      <c r="H116" s="521"/>
      <c r="I116" s="521">
        <v>1</v>
      </c>
      <c r="J116" s="521">
        <v>5.4</v>
      </c>
      <c r="K116" s="152"/>
    </row>
    <row r="117" spans="1:11" s="78" customFormat="1">
      <c r="A117" s="424" t="s">
        <v>337</v>
      </c>
      <c r="B117" s="520">
        <v>7.6</v>
      </c>
      <c r="C117" s="520">
        <v>34.26</v>
      </c>
      <c r="D117" s="520"/>
      <c r="E117" s="520">
        <v>19.460000000000004</v>
      </c>
      <c r="F117" s="520">
        <v>6.45</v>
      </c>
      <c r="G117" s="520">
        <v>4.7100000000000009</v>
      </c>
      <c r="H117" s="520">
        <v>8.86</v>
      </c>
      <c r="I117" s="520">
        <v>31.199999999999996</v>
      </c>
      <c r="J117" s="520">
        <v>112.53999999999999</v>
      </c>
      <c r="K117" s="354"/>
    </row>
    <row r="118" spans="1:11">
      <c r="A118" s="522" t="s">
        <v>67</v>
      </c>
      <c r="B118" s="521">
        <v>4.5999999999999996</v>
      </c>
      <c r="C118" s="521">
        <v>24.429999999999996</v>
      </c>
      <c r="D118" s="521"/>
      <c r="E118" s="521">
        <v>17.860000000000003</v>
      </c>
      <c r="F118" s="521">
        <v>2.7</v>
      </c>
      <c r="G118" s="521">
        <v>2.4000000000000004</v>
      </c>
      <c r="H118" s="521">
        <v>6.86</v>
      </c>
      <c r="I118" s="521">
        <v>19.769999999999996</v>
      </c>
      <c r="J118" s="521">
        <v>78.61999999999999</v>
      </c>
      <c r="K118" s="152"/>
    </row>
    <row r="119" spans="1:11">
      <c r="A119" s="522" t="s">
        <v>68</v>
      </c>
      <c r="B119" s="521">
        <v>3</v>
      </c>
      <c r="C119" s="521">
        <v>9.83</v>
      </c>
      <c r="D119" s="521"/>
      <c r="E119" s="521">
        <v>1.6</v>
      </c>
      <c r="F119" s="521">
        <v>3.75</v>
      </c>
      <c r="G119" s="521">
        <v>2.31</v>
      </c>
      <c r="H119" s="521">
        <v>2</v>
      </c>
      <c r="I119" s="521">
        <v>11.43</v>
      </c>
      <c r="J119" s="521">
        <v>33.92</v>
      </c>
      <c r="K119" s="152"/>
    </row>
    <row r="120" spans="1:11" s="78" customFormat="1">
      <c r="A120" s="424" t="s">
        <v>49</v>
      </c>
      <c r="B120" s="520"/>
      <c r="C120" s="520"/>
      <c r="D120" s="520"/>
      <c r="E120" s="520">
        <v>2.5</v>
      </c>
      <c r="F120" s="520"/>
      <c r="G120" s="520">
        <v>1</v>
      </c>
      <c r="H120" s="520"/>
      <c r="I120" s="520"/>
      <c r="J120" s="520">
        <v>3.5</v>
      </c>
      <c r="K120" s="354"/>
    </row>
    <row r="121" spans="1:11">
      <c r="A121" s="522" t="s">
        <v>67</v>
      </c>
      <c r="B121" s="521"/>
      <c r="C121" s="521"/>
      <c r="D121" s="521"/>
      <c r="E121" s="521"/>
      <c r="F121" s="521"/>
      <c r="G121" s="521">
        <v>1</v>
      </c>
      <c r="H121" s="521"/>
      <c r="I121" s="521"/>
      <c r="J121" s="521">
        <v>1</v>
      </c>
      <c r="K121" s="152"/>
    </row>
    <row r="122" spans="1:11">
      <c r="A122" s="522" t="s">
        <v>68</v>
      </c>
      <c r="B122" s="521"/>
      <c r="C122" s="521"/>
      <c r="D122" s="521"/>
      <c r="E122" s="521">
        <v>2.5</v>
      </c>
      <c r="F122" s="524"/>
      <c r="G122" s="524"/>
      <c r="H122" s="521"/>
      <c r="I122" s="521"/>
      <c r="J122" s="521">
        <v>2.5</v>
      </c>
      <c r="K122" s="152"/>
    </row>
    <row r="123" spans="1:11" s="78" customFormat="1">
      <c r="A123" s="424" t="s">
        <v>50</v>
      </c>
      <c r="B123" s="520"/>
      <c r="C123" s="520">
        <v>6.45</v>
      </c>
      <c r="D123" s="520"/>
      <c r="E123" s="520">
        <v>2.0499999999999998</v>
      </c>
      <c r="F123" s="520">
        <v>0.5</v>
      </c>
      <c r="G123" s="520"/>
      <c r="H123" s="520">
        <v>1</v>
      </c>
      <c r="I123" s="520">
        <v>5</v>
      </c>
      <c r="J123" s="520">
        <v>15</v>
      </c>
      <c r="K123" s="354"/>
    </row>
    <row r="124" spans="1:11">
      <c r="A124" s="522" t="s">
        <v>67</v>
      </c>
      <c r="B124" s="521"/>
      <c r="C124" s="521">
        <v>1</v>
      </c>
      <c r="D124" s="521"/>
      <c r="E124" s="521">
        <v>1.45</v>
      </c>
      <c r="F124" s="524"/>
      <c r="G124" s="524"/>
      <c r="H124" s="521"/>
      <c r="I124" s="521">
        <v>2.5</v>
      </c>
      <c r="J124" s="521">
        <v>4.95</v>
      </c>
      <c r="K124" s="152"/>
    </row>
    <row r="125" spans="1:11">
      <c r="A125" s="522" t="s">
        <v>68</v>
      </c>
      <c r="B125" s="521"/>
      <c r="C125" s="521">
        <v>5.45</v>
      </c>
      <c r="D125" s="521"/>
      <c r="E125" s="521">
        <v>0.6</v>
      </c>
      <c r="F125" s="521">
        <v>0.5</v>
      </c>
      <c r="G125" s="521"/>
      <c r="H125" s="521">
        <v>1</v>
      </c>
      <c r="I125" s="521">
        <v>2.5</v>
      </c>
      <c r="J125" s="521">
        <v>10.050000000000001</v>
      </c>
      <c r="K125" s="152"/>
    </row>
    <row r="126" spans="1:11" s="78" customFormat="1">
      <c r="A126" s="424" t="s">
        <v>274</v>
      </c>
      <c r="B126" s="520">
        <v>1.5</v>
      </c>
      <c r="C126" s="520">
        <v>4.6500000000000004</v>
      </c>
      <c r="D126" s="520"/>
      <c r="E126" s="520"/>
      <c r="F126" s="520">
        <v>0.1</v>
      </c>
      <c r="G126" s="520">
        <v>1.2</v>
      </c>
      <c r="H126" s="520">
        <v>0.25</v>
      </c>
      <c r="I126" s="520">
        <v>4.0999999999999996</v>
      </c>
      <c r="J126" s="520">
        <v>11.8</v>
      </c>
      <c r="K126" s="354"/>
    </row>
    <row r="127" spans="1:11">
      <c r="A127" s="522" t="s">
        <v>67</v>
      </c>
      <c r="B127" s="521"/>
      <c r="C127" s="521">
        <v>1.5</v>
      </c>
      <c r="D127" s="521"/>
      <c r="E127" s="521"/>
      <c r="F127" s="521"/>
      <c r="G127" s="521">
        <v>0.5</v>
      </c>
      <c r="H127" s="521">
        <v>0.25</v>
      </c>
      <c r="I127" s="521">
        <v>2.2999999999999998</v>
      </c>
      <c r="J127" s="521">
        <v>4.55</v>
      </c>
      <c r="K127" s="152"/>
    </row>
    <row r="128" spans="1:11">
      <c r="A128" s="522" t="s">
        <v>68</v>
      </c>
      <c r="B128" s="521">
        <v>1.5</v>
      </c>
      <c r="C128" s="521">
        <v>3.15</v>
      </c>
      <c r="D128" s="521"/>
      <c r="E128" s="521"/>
      <c r="F128" s="521">
        <v>0.1</v>
      </c>
      <c r="G128" s="521">
        <v>0.7</v>
      </c>
      <c r="H128" s="521"/>
      <c r="I128" s="521">
        <v>1.8</v>
      </c>
      <c r="J128" s="521">
        <v>7.25</v>
      </c>
      <c r="K128" s="152"/>
    </row>
    <row r="129" spans="1:11" s="78" customFormat="1">
      <c r="A129" s="424" t="s">
        <v>295</v>
      </c>
      <c r="B129" s="520">
        <v>2.4</v>
      </c>
      <c r="C129" s="520">
        <v>16.759999999999998</v>
      </c>
      <c r="D129" s="520">
        <v>1.5</v>
      </c>
      <c r="E129" s="520">
        <v>20.65</v>
      </c>
      <c r="F129" s="520">
        <v>4.0999999999999996</v>
      </c>
      <c r="G129" s="520">
        <v>1.9</v>
      </c>
      <c r="H129" s="520"/>
      <c r="I129" s="520">
        <v>17.190000000000001</v>
      </c>
      <c r="J129" s="520">
        <v>64.5</v>
      </c>
      <c r="K129" s="354"/>
    </row>
    <row r="130" spans="1:11">
      <c r="A130" s="522" t="s">
        <v>67</v>
      </c>
      <c r="B130" s="521">
        <v>0.4</v>
      </c>
      <c r="C130" s="521">
        <v>12.36</v>
      </c>
      <c r="D130" s="521">
        <v>1.5</v>
      </c>
      <c r="E130" s="521">
        <v>18.049999999999997</v>
      </c>
      <c r="F130" s="521">
        <v>2.7</v>
      </c>
      <c r="G130" s="521">
        <v>1.5</v>
      </c>
      <c r="H130" s="521"/>
      <c r="I130" s="521">
        <v>13.190000000000001</v>
      </c>
      <c r="J130" s="521">
        <v>49.7</v>
      </c>
      <c r="K130" s="152"/>
    </row>
    <row r="131" spans="1:11">
      <c r="A131" s="522" t="s">
        <v>68</v>
      </c>
      <c r="B131" s="521">
        <v>2</v>
      </c>
      <c r="C131" s="521">
        <v>4.4000000000000004</v>
      </c>
      <c r="D131" s="521"/>
      <c r="E131" s="521">
        <v>2.6</v>
      </c>
      <c r="F131" s="521">
        <v>1.4</v>
      </c>
      <c r="G131" s="521">
        <v>0.4</v>
      </c>
      <c r="H131" s="521"/>
      <c r="I131" s="521">
        <v>4</v>
      </c>
      <c r="J131" s="521">
        <v>14.8</v>
      </c>
      <c r="K131" s="152"/>
    </row>
    <row r="132" spans="1:11" s="78" customFormat="1">
      <c r="A132" s="424" t="s">
        <v>71</v>
      </c>
      <c r="B132" s="520">
        <v>3.8</v>
      </c>
      <c r="C132" s="520">
        <v>12.75</v>
      </c>
      <c r="D132" s="520">
        <v>2</v>
      </c>
      <c r="E132" s="520">
        <v>28.350000000000005</v>
      </c>
      <c r="F132" s="520">
        <v>5.9</v>
      </c>
      <c r="G132" s="520"/>
      <c r="H132" s="520">
        <v>5.7799999999999994</v>
      </c>
      <c r="I132" s="520">
        <v>19.350000000000001</v>
      </c>
      <c r="J132" s="520">
        <v>77.930000000000007</v>
      </c>
      <c r="K132" s="354"/>
    </row>
    <row r="133" spans="1:11">
      <c r="A133" s="522" t="s">
        <v>67</v>
      </c>
      <c r="B133" s="521">
        <v>3.3</v>
      </c>
      <c r="C133" s="521">
        <v>10</v>
      </c>
      <c r="D133" s="521">
        <v>2</v>
      </c>
      <c r="E133" s="521">
        <v>25.550000000000004</v>
      </c>
      <c r="F133" s="521">
        <v>4.9000000000000004</v>
      </c>
      <c r="G133" s="521"/>
      <c r="H133" s="521">
        <v>5.7799999999999994</v>
      </c>
      <c r="I133" s="521">
        <v>13.1</v>
      </c>
      <c r="J133" s="521">
        <v>64.63000000000001</v>
      </c>
      <c r="K133" s="152"/>
    </row>
    <row r="134" spans="1:11">
      <c r="A134" s="522" t="s">
        <v>68</v>
      </c>
      <c r="B134" s="521">
        <v>0.5</v>
      </c>
      <c r="C134" s="521">
        <v>2.75</v>
      </c>
      <c r="D134" s="521"/>
      <c r="E134" s="521">
        <v>2.8000000000000003</v>
      </c>
      <c r="F134" s="521">
        <v>1</v>
      </c>
      <c r="G134" s="521"/>
      <c r="H134" s="521"/>
      <c r="I134" s="521">
        <v>6.25</v>
      </c>
      <c r="J134" s="521">
        <v>13.3</v>
      </c>
      <c r="K134" s="152"/>
    </row>
    <row r="135" spans="1:11" s="78" customFormat="1">
      <c r="A135" s="424" t="s">
        <v>70</v>
      </c>
      <c r="B135" s="520"/>
      <c r="C135" s="520">
        <v>1.5</v>
      </c>
      <c r="D135" s="520"/>
      <c r="E135" s="520">
        <v>6.1899999999999995</v>
      </c>
      <c r="F135" s="520">
        <v>6.0000000000000005E-2</v>
      </c>
      <c r="G135" s="520">
        <v>1.7700000000000002</v>
      </c>
      <c r="H135" s="520"/>
      <c r="I135" s="520">
        <v>3.58</v>
      </c>
      <c r="J135" s="520">
        <v>13.100000000000001</v>
      </c>
      <c r="K135" s="354"/>
    </row>
    <row r="136" spans="1:11">
      <c r="A136" s="522" t="s">
        <v>67</v>
      </c>
      <c r="B136" s="521"/>
      <c r="C136" s="521">
        <v>0.5</v>
      </c>
      <c r="D136" s="521"/>
      <c r="E136" s="521">
        <v>2.79</v>
      </c>
      <c r="F136" s="521">
        <v>0.01</v>
      </c>
      <c r="G136" s="521">
        <v>1.4200000000000002</v>
      </c>
      <c r="H136" s="521"/>
      <c r="I136" s="521">
        <v>1.5</v>
      </c>
      <c r="J136" s="521">
        <v>6.22</v>
      </c>
      <c r="K136" s="152"/>
    </row>
    <row r="137" spans="1:11">
      <c r="A137" s="522" t="s">
        <v>68</v>
      </c>
      <c r="B137" s="521"/>
      <c r="C137" s="521">
        <v>1</v>
      </c>
      <c r="D137" s="521"/>
      <c r="E137" s="521">
        <v>3.4</v>
      </c>
      <c r="F137" s="521">
        <v>0.05</v>
      </c>
      <c r="G137" s="521">
        <v>0.35000000000000003</v>
      </c>
      <c r="H137" s="521"/>
      <c r="I137" s="521">
        <v>2.08</v>
      </c>
      <c r="J137" s="521">
        <v>6.8800000000000008</v>
      </c>
      <c r="K137" s="152"/>
    </row>
    <row r="138" spans="1:11" s="78" customFormat="1">
      <c r="A138" s="424" t="s">
        <v>72</v>
      </c>
      <c r="B138" s="520">
        <v>1.7</v>
      </c>
      <c r="C138" s="520">
        <v>11.16</v>
      </c>
      <c r="D138" s="520"/>
      <c r="E138" s="520">
        <v>0.35</v>
      </c>
      <c r="F138" s="517"/>
      <c r="G138" s="517"/>
      <c r="H138" s="520">
        <v>1.6</v>
      </c>
      <c r="I138" s="520">
        <v>5.75</v>
      </c>
      <c r="J138" s="520">
        <v>20.56</v>
      </c>
      <c r="K138" s="354"/>
    </row>
    <row r="139" spans="1:11">
      <c r="A139" s="522" t="s">
        <v>67</v>
      </c>
      <c r="B139" s="521"/>
      <c r="C139" s="521">
        <v>4.41</v>
      </c>
      <c r="D139" s="521"/>
      <c r="E139" s="521">
        <v>0.35</v>
      </c>
      <c r="F139" s="524"/>
      <c r="G139" s="524"/>
      <c r="H139" s="521">
        <v>0.6</v>
      </c>
      <c r="I139" s="521">
        <v>4</v>
      </c>
      <c r="J139" s="521">
        <v>9.36</v>
      </c>
      <c r="K139" s="152"/>
    </row>
    <row r="140" spans="1:11">
      <c r="A140" s="522" t="s">
        <v>68</v>
      </c>
      <c r="B140" s="521">
        <v>1.7</v>
      </c>
      <c r="C140" s="521">
        <v>6.75</v>
      </c>
      <c r="D140" s="521"/>
      <c r="E140" s="521"/>
      <c r="F140" s="524"/>
      <c r="G140" s="524"/>
      <c r="H140" s="521">
        <v>1</v>
      </c>
      <c r="I140" s="521">
        <v>1.75</v>
      </c>
      <c r="J140" s="521">
        <v>11.2</v>
      </c>
      <c r="K140" s="152"/>
    </row>
    <row r="141" spans="1:11" s="78" customFormat="1">
      <c r="A141" s="424" t="s">
        <v>73</v>
      </c>
      <c r="B141" s="520"/>
      <c r="C141" s="520">
        <v>2.75</v>
      </c>
      <c r="D141" s="520"/>
      <c r="E141" s="520">
        <v>3.9</v>
      </c>
      <c r="F141" s="520"/>
      <c r="G141" s="520">
        <v>1</v>
      </c>
      <c r="H141" s="520">
        <v>1.5</v>
      </c>
      <c r="I141" s="520">
        <v>1</v>
      </c>
      <c r="J141" s="520">
        <v>10.15</v>
      </c>
      <c r="K141" s="354"/>
    </row>
    <row r="142" spans="1:11">
      <c r="A142" s="522" t="s">
        <v>67</v>
      </c>
      <c r="B142" s="521"/>
      <c r="C142" s="521"/>
      <c r="D142" s="521"/>
      <c r="E142" s="521">
        <v>1.1000000000000001</v>
      </c>
      <c r="F142" s="524"/>
      <c r="G142" s="524"/>
      <c r="H142" s="521">
        <v>0.75</v>
      </c>
      <c r="I142" s="521"/>
      <c r="J142" s="521">
        <v>1.85</v>
      </c>
      <c r="K142" s="152"/>
    </row>
    <row r="143" spans="1:11">
      <c r="A143" s="522" t="s">
        <v>68</v>
      </c>
      <c r="B143" s="521"/>
      <c r="C143" s="521">
        <v>2.75</v>
      </c>
      <c r="D143" s="521"/>
      <c r="E143" s="521">
        <v>2.8</v>
      </c>
      <c r="F143" s="521"/>
      <c r="G143" s="521">
        <v>1</v>
      </c>
      <c r="H143" s="521">
        <v>0.75</v>
      </c>
      <c r="I143" s="521">
        <v>1</v>
      </c>
      <c r="J143" s="521">
        <v>8.3000000000000007</v>
      </c>
      <c r="K143" s="152"/>
    </row>
    <row r="144" spans="1:11" s="78" customFormat="1">
      <c r="A144" s="424" t="s">
        <v>402</v>
      </c>
      <c r="B144" s="108"/>
      <c r="C144" s="525">
        <v>0.6</v>
      </c>
      <c r="D144" s="525"/>
      <c r="E144" s="525">
        <v>1.6</v>
      </c>
      <c r="F144" s="525">
        <v>0.52</v>
      </c>
      <c r="G144" s="525">
        <v>4.63</v>
      </c>
      <c r="H144" s="525"/>
      <c r="I144" s="525">
        <v>4.7300000000000004</v>
      </c>
      <c r="J144" s="525">
        <v>12.08</v>
      </c>
      <c r="K144" s="195"/>
    </row>
    <row r="145" spans="1:11">
      <c r="A145" s="522" t="s">
        <v>67</v>
      </c>
      <c r="B145" s="246"/>
      <c r="C145" s="526">
        <v>0.3</v>
      </c>
      <c r="D145" s="526"/>
      <c r="E145" s="526">
        <v>1.6</v>
      </c>
      <c r="F145" s="526">
        <v>0.1</v>
      </c>
      <c r="G145" s="526">
        <v>2.52</v>
      </c>
      <c r="H145" s="526"/>
      <c r="I145" s="526">
        <v>4.7300000000000004</v>
      </c>
      <c r="J145" s="526">
        <v>9.25</v>
      </c>
      <c r="K145" s="152"/>
    </row>
    <row r="146" spans="1:11">
      <c r="A146" s="522" t="s">
        <v>68</v>
      </c>
      <c r="B146" s="246"/>
      <c r="C146" s="526">
        <v>0.3</v>
      </c>
      <c r="D146" s="526"/>
      <c r="E146" s="526"/>
      <c r="F146" s="526">
        <v>0.42</v>
      </c>
      <c r="G146" s="526">
        <v>2.11</v>
      </c>
      <c r="H146" s="526"/>
      <c r="I146" s="526"/>
      <c r="J146" s="526">
        <v>2.83</v>
      </c>
      <c r="K146" s="152"/>
    </row>
    <row r="147" spans="1:11" ht="6" customHeight="1">
      <c r="A147" s="522"/>
      <c r="B147" s="163"/>
      <c r="C147" s="163"/>
      <c r="D147" s="163"/>
      <c r="E147" s="163"/>
      <c r="F147" s="163"/>
      <c r="G147" s="163"/>
      <c r="H147" s="163"/>
      <c r="I147" s="163"/>
      <c r="J147" s="163"/>
      <c r="K147" s="152"/>
    </row>
    <row r="148" spans="1:11" s="78" customFormat="1">
      <c r="A148" s="527" t="s">
        <v>60</v>
      </c>
      <c r="B148" s="354">
        <v>5118.3800000000019</v>
      </c>
      <c r="C148" s="354">
        <v>8954.409999999998</v>
      </c>
      <c r="D148" s="354">
        <v>3503.9499999999989</v>
      </c>
      <c r="E148" s="354">
        <v>4817.7400000000025</v>
      </c>
      <c r="F148" s="354">
        <v>3415.8399999999997</v>
      </c>
      <c r="G148" s="354">
        <v>4239.68</v>
      </c>
      <c r="H148" s="354">
        <v>1173.6100000000001</v>
      </c>
      <c r="I148" s="354">
        <v>19604.519999999997</v>
      </c>
      <c r="J148" s="354">
        <v>50828.13</v>
      </c>
      <c r="K148" s="292"/>
    </row>
    <row r="149" spans="1:11">
      <c r="A149" s="522" t="s">
        <v>67</v>
      </c>
      <c r="B149" s="521">
        <v>1437.6800000000017</v>
      </c>
      <c r="C149" s="521">
        <v>4145.7099999999982</v>
      </c>
      <c r="D149" s="521">
        <v>1587.9699999999996</v>
      </c>
      <c r="E149" s="521">
        <v>2809.3799999999992</v>
      </c>
      <c r="F149" s="521">
        <v>1527.1700000000005</v>
      </c>
      <c r="G149" s="521">
        <v>2005.2299999999993</v>
      </c>
      <c r="H149" s="521">
        <v>835.49999999999989</v>
      </c>
      <c r="I149" s="521">
        <v>12639</v>
      </c>
      <c r="J149" s="521">
        <f>SUM(B149:I149)</f>
        <v>26987.64</v>
      </c>
      <c r="K149" s="293"/>
    </row>
    <row r="150" spans="1:11">
      <c r="A150" s="522" t="s">
        <v>68</v>
      </c>
      <c r="B150" s="521">
        <v>3680.6999999999853</v>
      </c>
      <c r="C150" s="521">
        <v>4808.699999999998</v>
      </c>
      <c r="D150" s="521">
        <v>1915.9799999999998</v>
      </c>
      <c r="E150" s="521">
        <v>2008.3600000000001</v>
      </c>
      <c r="F150" s="521">
        <v>1888.6699999999973</v>
      </c>
      <c r="G150" s="521">
        <v>2234.4500000000003</v>
      </c>
      <c r="H150" s="521">
        <v>338.11</v>
      </c>
      <c r="I150" s="521">
        <v>6965</v>
      </c>
      <c r="J150" s="521">
        <f>SUM(B150:I150)</f>
        <v>23839.969999999983</v>
      </c>
      <c r="K150" s="293"/>
    </row>
    <row r="151" spans="1:11">
      <c r="B151" s="120"/>
      <c r="C151" s="216"/>
      <c r="D151" s="216"/>
      <c r="E151" s="216"/>
      <c r="F151" s="216"/>
      <c r="G151" s="200"/>
      <c r="H151" s="200"/>
      <c r="I151" s="200"/>
      <c r="J151" s="216"/>
      <c r="K151" s="200"/>
    </row>
    <row r="152" spans="1:11">
      <c r="A152" s="177" t="s">
        <v>399</v>
      </c>
      <c r="C152" s="217"/>
      <c r="D152" s="217"/>
      <c r="E152" s="217"/>
      <c r="F152" s="217"/>
      <c r="G152" s="200"/>
      <c r="H152" s="218"/>
      <c r="I152" s="217"/>
      <c r="J152" s="217"/>
      <c r="K152" s="200"/>
    </row>
    <row r="153" spans="1:11">
      <c r="A153" s="177" t="s">
        <v>400</v>
      </c>
      <c r="C153" s="217"/>
      <c r="D153" s="217"/>
      <c r="E153" s="218"/>
      <c r="F153" s="218"/>
      <c r="G153" s="200"/>
      <c r="H153" s="218"/>
      <c r="I153" s="218"/>
      <c r="J153" s="218"/>
      <c r="K153" s="200"/>
    </row>
    <row r="154" spans="1:11">
      <c r="A154" s="177" t="s">
        <v>401</v>
      </c>
      <c r="C154" s="217"/>
      <c r="D154" s="217"/>
      <c r="E154" s="218"/>
      <c r="F154" s="218"/>
      <c r="G154" s="200"/>
      <c r="H154" s="218"/>
      <c r="I154" s="218"/>
      <c r="J154" s="218"/>
      <c r="K154" s="200"/>
    </row>
    <row r="155" spans="1:11" s="78" customFormat="1">
      <c r="A155" s="177" t="s">
        <v>349</v>
      </c>
      <c r="B155" s="219"/>
      <c r="C155" s="217"/>
      <c r="D155" s="217"/>
      <c r="E155" s="217"/>
      <c r="F155" s="217"/>
      <c r="G155" s="200"/>
      <c r="H155" s="218"/>
      <c r="I155" s="217"/>
      <c r="J155" s="217"/>
      <c r="K155" s="200"/>
    </row>
    <row r="156" spans="1:11" s="78" customFormat="1">
      <c r="B156" s="160"/>
      <c r="C156" s="190"/>
      <c r="D156" s="190"/>
      <c r="E156" s="190"/>
      <c r="F156" s="190"/>
      <c r="G156" s="220"/>
      <c r="H156" s="220"/>
      <c r="I156" s="148"/>
      <c r="J156" s="148"/>
      <c r="K156" s="147"/>
    </row>
    <row r="157" spans="1:11" s="78" customFormat="1">
      <c r="B157" s="177"/>
      <c r="C157" s="110"/>
      <c r="D157" s="110"/>
      <c r="E157" s="110"/>
      <c r="F157" s="110"/>
      <c r="G157" s="117"/>
      <c r="H157" s="117"/>
      <c r="I157" s="110"/>
      <c r="J157" s="110"/>
      <c r="K157" s="117"/>
    </row>
    <row r="158" spans="1:11" s="78" customFormat="1">
      <c r="B158" s="177"/>
      <c r="C158" s="190"/>
      <c r="D158" s="190"/>
      <c r="E158" s="190"/>
      <c r="F158" s="190"/>
      <c r="G158" s="220"/>
      <c r="H158" s="220"/>
      <c r="I158" s="148"/>
      <c r="J158" s="148"/>
      <c r="K158" s="147"/>
    </row>
    <row r="159" spans="1:11">
      <c r="C159" s="79"/>
      <c r="D159" s="79"/>
      <c r="E159" s="79"/>
      <c r="F159" s="79"/>
      <c r="G159" s="79"/>
      <c r="H159" s="79"/>
      <c r="I159" s="79"/>
      <c r="J159" s="79"/>
      <c r="K159" s="109"/>
    </row>
    <row r="160" spans="1:11">
      <c r="G160" s="222"/>
      <c r="H160" s="222"/>
    </row>
    <row r="161" spans="2:11">
      <c r="G161" s="222"/>
      <c r="H161" s="222"/>
    </row>
    <row r="162" spans="2:11">
      <c r="B162" s="160"/>
      <c r="C162" s="232"/>
      <c r="D162" s="232"/>
      <c r="E162" s="232"/>
      <c r="F162" s="232"/>
      <c r="G162" s="232"/>
      <c r="H162" s="232"/>
      <c r="I162" s="232"/>
      <c r="J162" s="232"/>
      <c r="K162" s="428"/>
    </row>
    <row r="163" spans="2:11">
      <c r="B163" s="158"/>
      <c r="C163" s="232"/>
      <c r="D163" s="232"/>
      <c r="E163" s="232"/>
      <c r="F163" s="232"/>
      <c r="G163" s="232"/>
      <c r="H163" s="232"/>
      <c r="I163" s="232"/>
      <c r="J163" s="232"/>
      <c r="K163" s="428"/>
    </row>
  </sheetData>
  <phoneticPr fontId="0" type="noConversion"/>
  <pageMargins left="0.31496062992125984" right="0.31496062992125984" top="0.98425196850393704" bottom="1.1023622047244095" header="0.51181102362204722" footer="0.51181102362204722"/>
  <pageSetup paperSize="9" scale="88" orientation="portrait" r:id="rId1"/>
  <headerFooter alignWithMargins="0"/>
  <rowBreaks count="2" manualBreakCount="2">
    <brk id="53" max="10" man="1"/>
    <brk id="106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zoomScaleNormal="100" zoomScaleSheetLayoutView="100" workbookViewId="0">
      <pane ySplit="8" topLeftCell="A45" activePane="bottomLeft" state="frozen"/>
      <selection activeCell="I3" sqref="I3"/>
      <selection pane="bottomLeft" activeCell="C67" sqref="C67"/>
    </sheetView>
  </sheetViews>
  <sheetFormatPr defaultColWidth="9.140625" defaultRowHeight="11.25"/>
  <cols>
    <col min="1" max="1" width="26.140625" style="2" customWidth="1"/>
    <col min="2" max="2" width="9.7109375" style="2" customWidth="1"/>
    <col min="3" max="14" width="9.28515625" style="2" customWidth="1"/>
    <col min="15" max="21" width="8.7109375" style="2" customWidth="1"/>
    <col min="22" max="22" width="9.28515625" style="2" customWidth="1"/>
    <col min="23" max="23" width="8.7109375" style="2" customWidth="1"/>
    <col min="24" max="24" width="11.42578125" style="2" bestFit="1" customWidth="1"/>
    <col min="25" max="26" width="9.140625" style="33"/>
    <col min="27" max="31" width="9.140625" style="27"/>
    <col min="32" max="16384" width="9.140625" style="2"/>
  </cols>
  <sheetData>
    <row r="1" spans="1:31" ht="12.6" customHeight="1">
      <c r="A1" s="134" t="s">
        <v>306</v>
      </c>
    </row>
    <row r="2" spans="1:31" ht="12.6" customHeight="1">
      <c r="A2" s="341" t="s">
        <v>405</v>
      </c>
      <c r="L2" s="236"/>
    </row>
    <row r="3" spans="1:31" ht="12.6" customHeight="1">
      <c r="A3" s="2" t="s">
        <v>336</v>
      </c>
      <c r="K3" s="63"/>
      <c r="L3" s="123"/>
    </row>
    <row r="4" spans="1:31" ht="12.6" customHeight="1">
      <c r="A4" s="2" t="s">
        <v>330</v>
      </c>
      <c r="J4" s="139"/>
    </row>
    <row r="5" spans="1:31" ht="12.6" customHeight="1">
      <c r="A5" s="2" t="s">
        <v>331</v>
      </c>
      <c r="F5" s="4"/>
    </row>
    <row r="6" spans="1:31" ht="17.25" customHeight="1">
      <c r="A6" s="3"/>
      <c r="W6" s="3"/>
    </row>
    <row r="7" spans="1:31" ht="12.6" customHeight="1">
      <c r="A7" s="5"/>
      <c r="B7" s="6" t="s">
        <v>0</v>
      </c>
      <c r="C7" s="7"/>
      <c r="D7" s="7"/>
      <c r="E7" s="6"/>
      <c r="F7" s="8"/>
      <c r="G7" s="6" t="s">
        <v>1</v>
      </c>
      <c r="H7" s="7"/>
      <c r="I7" s="7"/>
      <c r="J7" s="7"/>
      <c r="K7" s="7"/>
      <c r="L7" s="7"/>
      <c r="M7" s="8"/>
      <c r="N7" s="9"/>
      <c r="O7" s="9" t="s">
        <v>317</v>
      </c>
      <c r="P7" s="6" t="s">
        <v>2</v>
      </c>
      <c r="Q7" s="6"/>
      <c r="R7" s="10"/>
      <c r="S7" s="6" t="s">
        <v>3</v>
      </c>
      <c r="T7" s="7"/>
      <c r="U7" s="8"/>
      <c r="V7" s="9" t="s">
        <v>4</v>
      </c>
      <c r="W7" s="11" t="s">
        <v>376</v>
      </c>
      <c r="X7" s="7"/>
    </row>
    <row r="8" spans="1:31" s="16" customFormat="1" ht="12.6" customHeight="1">
      <c r="A8" s="12"/>
      <c r="B8" s="13" t="s">
        <v>5</v>
      </c>
      <c r="C8" s="13" t="s">
        <v>407</v>
      </c>
      <c r="D8" s="13" t="s">
        <v>6</v>
      </c>
      <c r="E8" s="13" t="s">
        <v>7</v>
      </c>
      <c r="F8" s="64" t="s">
        <v>8</v>
      </c>
      <c r="G8" s="13" t="s">
        <v>9</v>
      </c>
      <c r="H8" s="13" t="s">
        <v>10</v>
      </c>
      <c r="I8" s="13" t="s">
        <v>408</v>
      </c>
      <c r="J8" s="13" t="s">
        <v>11</v>
      </c>
      <c r="K8" s="13" t="s">
        <v>12</v>
      </c>
      <c r="L8" s="13" t="s">
        <v>275</v>
      </c>
      <c r="M8" s="64" t="s">
        <v>13</v>
      </c>
      <c r="N8" s="14" t="s">
        <v>14</v>
      </c>
      <c r="O8" s="14" t="s">
        <v>15</v>
      </c>
      <c r="P8" s="13" t="s">
        <v>16</v>
      </c>
      <c r="Q8" s="13" t="s">
        <v>17</v>
      </c>
      <c r="R8" s="64" t="s">
        <v>15</v>
      </c>
      <c r="S8" s="13" t="s">
        <v>305</v>
      </c>
      <c r="T8" s="13" t="s">
        <v>18</v>
      </c>
      <c r="U8" s="64" t="s">
        <v>15</v>
      </c>
      <c r="V8" s="14"/>
      <c r="W8" s="14"/>
      <c r="X8" s="15"/>
      <c r="Y8" s="33"/>
      <c r="Z8" s="33"/>
      <c r="AA8" s="27"/>
      <c r="AB8" s="27"/>
      <c r="AC8" s="27"/>
      <c r="AD8" s="27"/>
      <c r="AE8" s="27"/>
    </row>
    <row r="9" spans="1:31" s="27" customFormat="1" ht="12.6" customHeight="1">
      <c r="A9" s="360" t="s">
        <v>338</v>
      </c>
      <c r="B9" s="361"/>
      <c r="C9" s="362"/>
      <c r="D9" s="361"/>
      <c r="E9" s="362"/>
      <c r="F9" s="363"/>
      <c r="G9" s="362"/>
      <c r="H9" s="362"/>
      <c r="I9" s="362"/>
      <c r="J9" s="362"/>
      <c r="K9" s="362"/>
      <c r="L9" s="362"/>
      <c r="M9" s="363"/>
      <c r="N9" s="364"/>
      <c r="O9" s="364"/>
      <c r="P9" s="362"/>
      <c r="Q9" s="362"/>
      <c r="R9" s="365"/>
      <c r="S9" s="362"/>
      <c r="T9" s="362"/>
      <c r="U9" s="365"/>
      <c r="V9" s="364"/>
      <c r="W9" s="366"/>
    </row>
    <row r="10" spans="1:31" s="27" customFormat="1" ht="12.6" customHeight="1">
      <c r="A10" s="347" t="s">
        <v>19</v>
      </c>
      <c r="B10" s="17">
        <v>3956754</v>
      </c>
      <c r="C10" s="17">
        <v>539369</v>
      </c>
      <c r="D10" s="17">
        <v>2237112</v>
      </c>
      <c r="E10" s="17">
        <v>7704</v>
      </c>
      <c r="F10" s="18">
        <f>SUM(B10:E10)</f>
        <v>6740939</v>
      </c>
      <c r="G10" s="17">
        <v>4496718</v>
      </c>
      <c r="H10" s="17">
        <v>734973</v>
      </c>
      <c r="I10" s="32">
        <v>288649</v>
      </c>
      <c r="J10" s="19">
        <v>1032855</v>
      </c>
      <c r="K10" s="17">
        <v>17704</v>
      </c>
      <c r="L10" s="17">
        <v>304414</v>
      </c>
      <c r="M10" s="18">
        <f>SUM(G10:L10)</f>
        <v>6875313</v>
      </c>
      <c r="N10" s="20">
        <f>SUM(F10-M10)</f>
        <v>-134374</v>
      </c>
      <c r="O10" s="21">
        <v>3430</v>
      </c>
      <c r="P10" s="22"/>
      <c r="Q10" s="22"/>
      <c r="R10" s="18"/>
      <c r="S10" s="23">
        <v>520103</v>
      </c>
      <c r="T10" s="23">
        <v>520103</v>
      </c>
      <c r="U10" s="18">
        <f t="shared" ref="U10:U46" si="0">S10-T10</f>
        <v>0</v>
      </c>
      <c r="V10" s="20">
        <v>-130944</v>
      </c>
      <c r="W10" s="20">
        <v>1314212</v>
      </c>
      <c r="X10" s="22"/>
      <c r="Y10" s="23"/>
      <c r="Z10" s="65"/>
      <c r="AB10" s="32"/>
    </row>
    <row r="11" spans="1:31" ht="12.6" customHeight="1">
      <c r="A11" s="347" t="s">
        <v>59</v>
      </c>
      <c r="B11" s="25">
        <v>4505391</v>
      </c>
      <c r="C11" s="25">
        <v>718897</v>
      </c>
      <c r="D11" s="25">
        <v>3004850</v>
      </c>
      <c r="E11" s="25">
        <v>15934</v>
      </c>
      <c r="F11" s="18">
        <f t="shared" ref="F11:F56" si="1">SUM(B11:E11)</f>
        <v>8245072</v>
      </c>
      <c r="G11" s="25">
        <v>5023307</v>
      </c>
      <c r="H11" s="25">
        <v>998047</v>
      </c>
      <c r="I11" s="19">
        <v>438346</v>
      </c>
      <c r="J11" s="25">
        <v>1095544</v>
      </c>
      <c r="K11" s="25">
        <v>20067</v>
      </c>
      <c r="L11" s="25">
        <v>470729</v>
      </c>
      <c r="M11" s="18">
        <f t="shared" ref="M11:M56" si="2">SUM(G11:L11)</f>
        <v>8046040</v>
      </c>
      <c r="N11" s="20">
        <f t="shared" ref="N11:N56" si="3">SUM(F11-M11)</f>
        <v>199032</v>
      </c>
      <c r="O11" s="21">
        <v>1660</v>
      </c>
      <c r="P11" s="23"/>
      <c r="Q11" s="23"/>
      <c r="R11" s="18"/>
      <c r="S11" s="23">
        <v>287436</v>
      </c>
      <c r="T11" s="23">
        <v>287436</v>
      </c>
      <c r="U11" s="18">
        <f t="shared" si="0"/>
        <v>0</v>
      </c>
      <c r="V11" s="20">
        <v>200692</v>
      </c>
      <c r="W11" s="20">
        <v>1391820</v>
      </c>
      <c r="X11" s="22"/>
      <c r="Y11" s="23"/>
      <c r="Z11" s="65"/>
      <c r="AB11" s="32"/>
      <c r="AC11" s="2"/>
      <c r="AD11" s="2"/>
      <c r="AE11" s="2"/>
    </row>
    <row r="12" spans="1:31" s="27" customFormat="1" ht="12.6" customHeight="1">
      <c r="A12" s="347" t="s">
        <v>20</v>
      </c>
      <c r="B12" s="17">
        <v>4086809</v>
      </c>
      <c r="C12" s="17">
        <v>471330</v>
      </c>
      <c r="D12" s="17">
        <v>1858454</v>
      </c>
      <c r="E12" s="17">
        <v>18773</v>
      </c>
      <c r="F12" s="18">
        <f t="shared" si="1"/>
        <v>6435366</v>
      </c>
      <c r="G12" s="17">
        <v>4034130</v>
      </c>
      <c r="H12" s="17">
        <v>599513</v>
      </c>
      <c r="I12" s="19">
        <v>533115</v>
      </c>
      <c r="J12" s="17">
        <v>999849</v>
      </c>
      <c r="K12" s="17">
        <v>28754</v>
      </c>
      <c r="L12" s="17">
        <v>188383</v>
      </c>
      <c r="M12" s="18">
        <f t="shared" si="2"/>
        <v>6383744</v>
      </c>
      <c r="N12" s="20">
        <f>SUM(F12-M12)</f>
        <v>51622</v>
      </c>
      <c r="O12" s="21">
        <v>6614</v>
      </c>
      <c r="P12" s="23"/>
      <c r="Q12" s="23"/>
      <c r="R12" s="18"/>
      <c r="S12" s="23">
        <v>258127</v>
      </c>
      <c r="T12" s="23">
        <v>258127</v>
      </c>
      <c r="U12" s="18">
        <f t="shared" si="0"/>
        <v>0</v>
      </c>
      <c r="V12" s="20">
        <v>58236</v>
      </c>
      <c r="W12" s="20">
        <v>1158967</v>
      </c>
      <c r="X12" s="22"/>
      <c r="Y12" s="23"/>
      <c r="Z12" s="65"/>
      <c r="AB12" s="32"/>
    </row>
    <row r="13" spans="1:31" ht="12.6" customHeight="1">
      <c r="A13" s="347" t="s">
        <v>21</v>
      </c>
      <c r="B13" s="367">
        <v>3272826</v>
      </c>
      <c r="C13" s="31">
        <v>415592</v>
      </c>
      <c r="D13" s="31">
        <v>1380706</v>
      </c>
      <c r="E13" s="31">
        <v>4272</v>
      </c>
      <c r="F13" s="18">
        <f t="shared" si="1"/>
        <v>5073396</v>
      </c>
      <c r="G13" s="367">
        <v>3523239</v>
      </c>
      <c r="H13" s="31">
        <v>725032</v>
      </c>
      <c r="I13" s="31"/>
      <c r="J13" s="31">
        <v>737055</v>
      </c>
      <c r="K13" s="31">
        <v>12839</v>
      </c>
      <c r="L13" s="31">
        <v>121651</v>
      </c>
      <c r="M13" s="18">
        <f t="shared" si="2"/>
        <v>5119816</v>
      </c>
      <c r="N13" s="20">
        <f>SUM(F13-M13)</f>
        <v>-46420</v>
      </c>
      <c r="O13" s="367">
        <v>821</v>
      </c>
      <c r="P13" s="367"/>
      <c r="Q13" s="31"/>
      <c r="R13" s="31"/>
      <c r="S13" s="367">
        <v>195619</v>
      </c>
      <c r="T13" s="31">
        <v>195619</v>
      </c>
      <c r="U13" s="18">
        <f t="shared" si="0"/>
        <v>0</v>
      </c>
      <c r="V13" s="367">
        <v>-45599</v>
      </c>
      <c r="W13" s="20">
        <v>1244027</v>
      </c>
      <c r="X13" s="51"/>
      <c r="Y13" s="23"/>
      <c r="Z13" s="65"/>
      <c r="AB13" s="32"/>
      <c r="AC13" s="2"/>
      <c r="AD13" s="2"/>
      <c r="AE13" s="2"/>
    </row>
    <row r="14" spans="1:31" ht="12.6" customHeight="1">
      <c r="A14" s="347" t="s">
        <v>22</v>
      </c>
      <c r="B14" s="17">
        <v>2748787</v>
      </c>
      <c r="C14" s="17">
        <v>602705</v>
      </c>
      <c r="D14" s="17">
        <v>932616</v>
      </c>
      <c r="E14" s="17">
        <v>3494</v>
      </c>
      <c r="F14" s="18">
        <f t="shared" si="1"/>
        <v>4287602</v>
      </c>
      <c r="G14" s="17">
        <v>2611487</v>
      </c>
      <c r="H14" s="17">
        <v>418041</v>
      </c>
      <c r="I14" s="19">
        <v>337084</v>
      </c>
      <c r="J14" s="17">
        <v>600760</v>
      </c>
      <c r="K14" s="17">
        <v>7694</v>
      </c>
      <c r="L14" s="17">
        <v>210742</v>
      </c>
      <c r="M14" s="18">
        <f t="shared" si="2"/>
        <v>4185808</v>
      </c>
      <c r="N14" s="20">
        <f>SUM(F14-M14)</f>
        <v>101794</v>
      </c>
      <c r="O14" s="21">
        <v>465</v>
      </c>
      <c r="P14" s="22"/>
      <c r="Q14" s="22"/>
      <c r="R14" s="18"/>
      <c r="S14" s="23">
        <v>154269</v>
      </c>
      <c r="T14" s="23">
        <v>154269</v>
      </c>
      <c r="U14" s="18">
        <f t="shared" si="0"/>
        <v>0</v>
      </c>
      <c r="V14" s="20">
        <v>102259</v>
      </c>
      <c r="W14" s="20">
        <v>496581</v>
      </c>
      <c r="X14" s="22"/>
      <c r="Y14" s="23"/>
      <c r="Z14" s="65"/>
      <c r="AB14" s="32"/>
      <c r="AC14" s="2"/>
      <c r="AD14" s="2"/>
      <c r="AE14" s="2"/>
    </row>
    <row r="15" spans="1:31" s="27" customFormat="1" ht="12.6" customHeight="1">
      <c r="A15" s="347" t="s">
        <v>23</v>
      </c>
      <c r="B15" s="17">
        <v>2537953</v>
      </c>
      <c r="C15" s="17">
        <v>233368</v>
      </c>
      <c r="D15" s="17">
        <v>1070183</v>
      </c>
      <c r="E15" s="17">
        <v>2208</v>
      </c>
      <c r="F15" s="18">
        <f t="shared" si="1"/>
        <v>3843712</v>
      </c>
      <c r="G15" s="17">
        <v>2419197</v>
      </c>
      <c r="H15" s="17">
        <v>515960</v>
      </c>
      <c r="I15" s="31">
        <v>222978</v>
      </c>
      <c r="J15" s="31">
        <v>513740</v>
      </c>
      <c r="K15" s="17">
        <v>7297</v>
      </c>
      <c r="L15" s="17">
        <v>126495</v>
      </c>
      <c r="M15" s="18">
        <v>3805666</v>
      </c>
      <c r="N15" s="20">
        <v>38045</v>
      </c>
      <c r="O15" s="21">
        <v>222</v>
      </c>
      <c r="P15" s="22"/>
      <c r="Q15" s="22"/>
      <c r="R15" s="18"/>
      <c r="S15" s="23">
        <v>182074</v>
      </c>
      <c r="T15" s="23">
        <v>182074</v>
      </c>
      <c r="U15" s="18">
        <f>S15-T15</f>
        <v>0</v>
      </c>
      <c r="V15" s="20">
        <v>38267</v>
      </c>
      <c r="W15" s="20">
        <v>579455</v>
      </c>
      <c r="X15" s="22"/>
      <c r="Y15" s="23"/>
      <c r="Z15" s="65"/>
      <c r="AB15" s="32"/>
    </row>
    <row r="16" spans="1:31" s="27" customFormat="1" ht="12.6" customHeight="1">
      <c r="A16" s="347" t="s">
        <v>24</v>
      </c>
      <c r="B16" s="17">
        <v>2917690</v>
      </c>
      <c r="C16" s="17">
        <v>718180</v>
      </c>
      <c r="D16" s="17">
        <v>3222985</v>
      </c>
      <c r="E16" s="17">
        <v>30946</v>
      </c>
      <c r="F16" s="18">
        <v>6889800</v>
      </c>
      <c r="G16" s="17">
        <v>3524128</v>
      </c>
      <c r="H16" s="17">
        <v>822200</v>
      </c>
      <c r="I16" s="32">
        <v>623143</v>
      </c>
      <c r="J16" s="32">
        <v>1542657</v>
      </c>
      <c r="K16" s="17">
        <v>33813</v>
      </c>
      <c r="L16" s="17">
        <v>248291</v>
      </c>
      <c r="M16" s="18">
        <f t="shared" si="2"/>
        <v>6794232</v>
      </c>
      <c r="N16" s="20">
        <v>95569</v>
      </c>
      <c r="O16" s="21">
        <v>-1598</v>
      </c>
      <c r="P16" s="23"/>
      <c r="Q16" s="23"/>
      <c r="R16" s="18"/>
      <c r="S16" s="23">
        <v>185557</v>
      </c>
      <c r="T16" s="23">
        <v>185557</v>
      </c>
      <c r="U16" s="18">
        <f t="shared" si="0"/>
        <v>0</v>
      </c>
      <c r="V16" s="20">
        <v>93971</v>
      </c>
      <c r="W16" s="20">
        <v>1478701</v>
      </c>
      <c r="X16" s="22"/>
      <c r="Y16" s="23"/>
      <c r="Z16" s="65"/>
      <c r="AB16" s="32"/>
    </row>
    <row r="17" spans="1:31" s="27" customFormat="1" ht="12.6" customHeight="1">
      <c r="A17" s="347" t="s">
        <v>25</v>
      </c>
      <c r="B17" s="17">
        <v>2264457</v>
      </c>
      <c r="C17" s="17">
        <v>581022</v>
      </c>
      <c r="D17" s="17">
        <v>1698050</v>
      </c>
      <c r="E17" s="17">
        <v>5161</v>
      </c>
      <c r="F17" s="18">
        <f t="shared" si="1"/>
        <v>4548690</v>
      </c>
      <c r="G17" s="17">
        <v>2727105</v>
      </c>
      <c r="H17" s="17">
        <v>836017</v>
      </c>
      <c r="I17" s="22"/>
      <c r="J17" s="17">
        <v>745230</v>
      </c>
      <c r="K17" s="17">
        <v>7566</v>
      </c>
      <c r="L17" s="17">
        <v>219432</v>
      </c>
      <c r="M17" s="18">
        <f t="shared" si="2"/>
        <v>4535350</v>
      </c>
      <c r="N17" s="20">
        <f t="shared" ref="N17" si="4">SUM(F17-M17)</f>
        <v>13340</v>
      </c>
      <c r="O17" s="21">
        <v>229</v>
      </c>
      <c r="P17" s="22"/>
      <c r="Q17" s="22"/>
      <c r="R17" s="18"/>
      <c r="S17" s="23">
        <v>526925</v>
      </c>
      <c r="T17" s="23">
        <v>526925</v>
      </c>
      <c r="U17" s="18">
        <f t="shared" si="0"/>
        <v>0</v>
      </c>
      <c r="V17" s="20">
        <v>13569</v>
      </c>
      <c r="W17" s="20">
        <v>736807</v>
      </c>
      <c r="X17" s="22"/>
      <c r="Y17" s="23"/>
      <c r="Z17" s="65"/>
      <c r="AB17" s="32"/>
    </row>
    <row r="18" spans="1:31" ht="12.6" customHeight="1">
      <c r="A18" s="347" t="s">
        <v>26</v>
      </c>
      <c r="B18" s="17">
        <v>1710876</v>
      </c>
      <c r="C18" s="17">
        <v>377074</v>
      </c>
      <c r="D18" s="2">
        <v>1607494</v>
      </c>
      <c r="E18" s="2">
        <v>13</v>
      </c>
      <c r="F18" s="18">
        <f t="shared" si="1"/>
        <v>3695457</v>
      </c>
      <c r="G18" s="17">
        <v>2251288</v>
      </c>
      <c r="H18" s="17">
        <v>452263</v>
      </c>
      <c r="I18" s="22"/>
      <c r="J18" s="17">
        <v>817250</v>
      </c>
      <c r="K18" s="17">
        <v>50455</v>
      </c>
      <c r="L18" s="17">
        <v>122058</v>
      </c>
      <c r="M18" s="18">
        <v>3693315</v>
      </c>
      <c r="N18" s="20">
        <v>2141</v>
      </c>
      <c r="O18" s="20"/>
      <c r="P18" s="22"/>
      <c r="Q18" s="22"/>
      <c r="R18" s="18"/>
      <c r="S18" s="22"/>
      <c r="T18" s="22"/>
      <c r="U18" s="18"/>
      <c r="V18" s="20">
        <v>2141</v>
      </c>
      <c r="W18" s="20">
        <v>524652</v>
      </c>
      <c r="X18" s="22"/>
      <c r="Y18" s="22"/>
      <c r="Z18" s="65"/>
      <c r="AB18" s="32"/>
      <c r="AC18" s="2"/>
      <c r="AD18" s="2"/>
      <c r="AE18" s="2"/>
    </row>
    <row r="19" spans="1:31" s="27" customFormat="1" ht="12.6" customHeight="1">
      <c r="A19" s="347" t="s">
        <v>27</v>
      </c>
      <c r="B19" s="17">
        <v>1038345</v>
      </c>
      <c r="C19" s="17">
        <v>102942</v>
      </c>
      <c r="D19" s="17">
        <v>482229</v>
      </c>
      <c r="E19" s="17">
        <v>1353</v>
      </c>
      <c r="F19" s="18">
        <f t="shared" si="1"/>
        <v>1624869</v>
      </c>
      <c r="G19" s="17">
        <v>1048365</v>
      </c>
      <c r="H19" s="17">
        <v>218183</v>
      </c>
      <c r="I19" s="22"/>
      <c r="J19" s="17">
        <v>317618</v>
      </c>
      <c r="K19" s="17">
        <v>2835</v>
      </c>
      <c r="L19" s="17">
        <v>49034</v>
      </c>
      <c r="M19" s="18">
        <f t="shared" si="2"/>
        <v>1636035</v>
      </c>
      <c r="N19" s="20">
        <f>SUM(F19-M19)</f>
        <v>-11166</v>
      </c>
      <c r="O19" s="21">
        <v>-549</v>
      </c>
      <c r="P19" s="23"/>
      <c r="Q19" s="23"/>
      <c r="R19" s="18"/>
      <c r="S19" s="23">
        <v>48659</v>
      </c>
      <c r="T19" s="23">
        <v>48659</v>
      </c>
      <c r="U19" s="18">
        <f t="shared" si="0"/>
        <v>0</v>
      </c>
      <c r="V19" s="20">
        <v>-11715</v>
      </c>
      <c r="W19" s="20">
        <v>293745</v>
      </c>
      <c r="X19" s="22"/>
      <c r="Y19" s="23"/>
      <c r="Z19" s="65"/>
      <c r="AB19" s="32"/>
    </row>
    <row r="20" spans="1:31" s="27" customFormat="1" ht="12.6" customHeight="1">
      <c r="A20" s="347" t="s">
        <v>28</v>
      </c>
      <c r="B20" s="17">
        <v>78605</v>
      </c>
      <c r="C20" s="17">
        <v>47558</v>
      </c>
      <c r="D20" s="17">
        <v>331391</v>
      </c>
      <c r="E20" s="17">
        <v>882</v>
      </c>
      <c r="F20" s="18">
        <v>458435</v>
      </c>
      <c r="G20" s="50">
        <v>263106</v>
      </c>
      <c r="H20" s="17">
        <v>100708</v>
      </c>
      <c r="I20" s="22"/>
      <c r="J20" s="17">
        <v>88907</v>
      </c>
      <c r="K20" s="17">
        <v>245</v>
      </c>
      <c r="L20" s="17">
        <v>1304</v>
      </c>
      <c r="M20" s="18">
        <f t="shared" si="2"/>
        <v>454270</v>
      </c>
      <c r="N20" s="20">
        <f t="shared" si="3"/>
        <v>4165</v>
      </c>
      <c r="O20" s="21">
        <v>5820</v>
      </c>
      <c r="P20" s="22"/>
      <c r="Q20" s="22"/>
      <c r="R20" s="18"/>
      <c r="S20" s="22"/>
      <c r="T20" s="22"/>
      <c r="U20" s="18"/>
      <c r="V20" s="20">
        <v>9985</v>
      </c>
      <c r="W20" s="20">
        <v>338249</v>
      </c>
      <c r="X20" s="22"/>
      <c r="Y20" s="23"/>
      <c r="Z20" s="65"/>
      <c r="AB20" s="32"/>
    </row>
    <row r="21" spans="1:31" ht="12.6" customHeight="1">
      <c r="A21" s="348" t="s">
        <v>377</v>
      </c>
      <c r="B21" s="50">
        <v>1751526</v>
      </c>
      <c r="C21" s="17">
        <v>684731</v>
      </c>
      <c r="D21" s="17">
        <v>894930</v>
      </c>
      <c r="E21" s="17">
        <v>7015</v>
      </c>
      <c r="F21" s="18">
        <f t="shared" si="1"/>
        <v>3338202</v>
      </c>
      <c r="G21" s="50">
        <v>2081586</v>
      </c>
      <c r="H21" s="17">
        <v>411364</v>
      </c>
      <c r="I21" s="22"/>
      <c r="J21" s="17">
        <v>753436</v>
      </c>
      <c r="K21" s="17">
        <v>7477</v>
      </c>
      <c r="L21" s="17">
        <v>155555</v>
      </c>
      <c r="M21" s="18">
        <f t="shared" si="2"/>
        <v>3409418</v>
      </c>
      <c r="N21" s="20">
        <f t="shared" si="3"/>
        <v>-71216</v>
      </c>
      <c r="O21" s="21">
        <v>-425</v>
      </c>
      <c r="P21" s="23">
        <v>1263</v>
      </c>
      <c r="Q21" s="23">
        <v>1263</v>
      </c>
      <c r="R21" s="18">
        <v>0</v>
      </c>
      <c r="S21" s="23">
        <v>144947</v>
      </c>
      <c r="T21" s="23">
        <v>144947</v>
      </c>
      <c r="U21" s="18">
        <f t="shared" si="0"/>
        <v>0</v>
      </c>
      <c r="V21" s="20">
        <v>-71641</v>
      </c>
      <c r="W21" s="20">
        <v>625275</v>
      </c>
      <c r="X21" s="22"/>
      <c r="Y21" s="23"/>
      <c r="Z21" s="65"/>
      <c r="AB21" s="32"/>
      <c r="AC21" s="2"/>
      <c r="AD21" s="2"/>
      <c r="AE21" s="2"/>
    </row>
    <row r="22" spans="1:31" ht="12.6" customHeight="1">
      <c r="A22" s="348" t="s">
        <v>30</v>
      </c>
      <c r="B22" s="50">
        <v>858595</v>
      </c>
      <c r="C22" s="17">
        <v>87279</v>
      </c>
      <c r="D22" s="17">
        <v>162191</v>
      </c>
      <c r="E22" s="17">
        <v>666</v>
      </c>
      <c r="F22" s="18">
        <f t="shared" si="1"/>
        <v>1108731</v>
      </c>
      <c r="G22" s="50">
        <v>797879</v>
      </c>
      <c r="H22" s="17">
        <v>119871</v>
      </c>
      <c r="I22" s="17"/>
      <c r="J22" s="17">
        <v>158298</v>
      </c>
      <c r="K22" s="17">
        <v>2293</v>
      </c>
      <c r="L22" s="17">
        <v>24371</v>
      </c>
      <c r="M22" s="18">
        <f t="shared" si="2"/>
        <v>1102712</v>
      </c>
      <c r="N22" s="20">
        <f t="shared" si="3"/>
        <v>6019</v>
      </c>
      <c r="O22" s="21">
        <v>1068</v>
      </c>
      <c r="P22" s="22"/>
      <c r="Q22" s="22"/>
      <c r="R22" s="18"/>
      <c r="S22" s="23">
        <v>17517</v>
      </c>
      <c r="T22" s="23">
        <v>17517</v>
      </c>
      <c r="U22" s="18">
        <f t="shared" si="0"/>
        <v>0</v>
      </c>
      <c r="V22" s="20">
        <v>7087</v>
      </c>
      <c r="W22" s="20">
        <v>118284</v>
      </c>
      <c r="X22" s="22"/>
      <c r="Y22" s="23"/>
      <c r="Z22" s="65"/>
      <c r="AB22" s="32"/>
      <c r="AC22" s="2"/>
      <c r="AD22" s="2"/>
      <c r="AE22" s="2"/>
    </row>
    <row r="23" spans="1:31" s="27" customFormat="1" ht="12.6" customHeight="1">
      <c r="A23" s="348" t="s">
        <v>273</v>
      </c>
      <c r="B23" s="50">
        <v>1369387</v>
      </c>
      <c r="C23" s="17">
        <v>228948</v>
      </c>
      <c r="D23" s="17">
        <v>226087</v>
      </c>
      <c r="E23" s="17">
        <v>826</v>
      </c>
      <c r="F23" s="18">
        <f t="shared" si="1"/>
        <v>1825248</v>
      </c>
      <c r="G23" s="50">
        <v>1248725</v>
      </c>
      <c r="H23" s="17">
        <v>183903</v>
      </c>
      <c r="I23" s="32"/>
      <c r="J23" s="17">
        <v>353362</v>
      </c>
      <c r="K23" s="17">
        <v>3985</v>
      </c>
      <c r="L23" s="17">
        <v>26919</v>
      </c>
      <c r="M23" s="18">
        <f t="shared" si="2"/>
        <v>1816894</v>
      </c>
      <c r="N23" s="20">
        <f t="shared" si="3"/>
        <v>8354</v>
      </c>
      <c r="O23" s="20">
        <v>-148</v>
      </c>
      <c r="P23" s="22"/>
      <c r="Q23" s="23"/>
      <c r="R23" s="18"/>
      <c r="S23" s="23">
        <v>83234</v>
      </c>
      <c r="T23" s="23">
        <v>83234</v>
      </c>
      <c r="U23" s="18">
        <f t="shared" si="0"/>
        <v>0</v>
      </c>
      <c r="V23" s="20">
        <v>8206</v>
      </c>
      <c r="W23" s="20">
        <v>249341</v>
      </c>
      <c r="X23" s="22"/>
      <c r="Y23" s="22"/>
      <c r="Z23" s="65"/>
      <c r="AB23" s="32"/>
    </row>
    <row r="24" spans="1:31" s="27" customFormat="1" ht="12.6" customHeight="1">
      <c r="A24" s="348" t="s">
        <v>32</v>
      </c>
      <c r="B24" s="50">
        <v>1099780</v>
      </c>
      <c r="C24" s="17">
        <v>77841</v>
      </c>
      <c r="D24" s="17">
        <v>189439</v>
      </c>
      <c r="E24" s="17">
        <v>718</v>
      </c>
      <c r="F24" s="18">
        <f t="shared" si="1"/>
        <v>1367778</v>
      </c>
      <c r="G24" s="50">
        <v>828846</v>
      </c>
      <c r="H24" s="17">
        <v>196015</v>
      </c>
      <c r="I24" s="17">
        <v>71467</v>
      </c>
      <c r="J24" s="17">
        <v>189900</v>
      </c>
      <c r="K24" s="17">
        <v>4665</v>
      </c>
      <c r="L24" s="17">
        <v>30113</v>
      </c>
      <c r="M24" s="18">
        <f t="shared" si="2"/>
        <v>1321006</v>
      </c>
      <c r="N24" s="20">
        <f t="shared" si="3"/>
        <v>46772</v>
      </c>
      <c r="O24" s="20">
        <v>2505</v>
      </c>
      <c r="P24" s="22"/>
      <c r="Q24" s="22"/>
      <c r="R24" s="18"/>
      <c r="S24" s="23">
        <v>32119</v>
      </c>
      <c r="T24" s="23">
        <v>32119</v>
      </c>
      <c r="U24" s="18">
        <f t="shared" si="0"/>
        <v>0</v>
      </c>
      <c r="V24" s="20">
        <v>49277</v>
      </c>
      <c r="W24" s="20">
        <v>510249</v>
      </c>
      <c r="X24" s="22"/>
      <c r="Y24" s="22"/>
      <c r="Z24" s="65"/>
      <c r="AB24" s="32"/>
    </row>
    <row r="25" spans="1:31" ht="12.6" customHeight="1">
      <c r="A25" s="347" t="s">
        <v>31</v>
      </c>
      <c r="B25" s="17">
        <v>760228</v>
      </c>
      <c r="C25" s="17">
        <v>53089</v>
      </c>
      <c r="D25" s="17">
        <v>151556</v>
      </c>
      <c r="E25" s="2">
        <v>699</v>
      </c>
      <c r="F25" s="18">
        <v>965573</v>
      </c>
      <c r="G25" s="50">
        <v>663665</v>
      </c>
      <c r="H25" s="17">
        <v>114888</v>
      </c>
      <c r="I25" s="17"/>
      <c r="J25" s="17">
        <v>169024</v>
      </c>
      <c r="K25" s="17">
        <v>1798</v>
      </c>
      <c r="L25" s="17">
        <v>29002</v>
      </c>
      <c r="M25" s="18">
        <v>978378</v>
      </c>
      <c r="N25" s="20">
        <v>-12806</v>
      </c>
      <c r="O25" s="20">
        <v>1408</v>
      </c>
      <c r="P25" s="22">
        <v>589</v>
      </c>
      <c r="Q25" s="23">
        <v>589</v>
      </c>
      <c r="R25" s="18">
        <v>0</v>
      </c>
      <c r="S25" s="23">
        <v>8028</v>
      </c>
      <c r="T25" s="23">
        <v>8028</v>
      </c>
      <c r="U25" s="18">
        <f t="shared" si="0"/>
        <v>0</v>
      </c>
      <c r="V25" s="20">
        <v>-11398</v>
      </c>
      <c r="W25" s="20">
        <v>198238</v>
      </c>
      <c r="X25" s="22"/>
      <c r="Y25" s="22"/>
      <c r="Z25" s="65"/>
      <c r="AB25" s="32"/>
      <c r="AC25" s="2"/>
      <c r="AD25" s="2"/>
      <c r="AE25" s="2"/>
    </row>
    <row r="26" spans="1:31" ht="12.6" customHeight="1">
      <c r="A26" s="360" t="s">
        <v>339</v>
      </c>
      <c r="B26" s="368"/>
      <c r="C26" s="368"/>
      <c r="D26" s="368"/>
      <c r="E26" s="369"/>
      <c r="F26" s="370"/>
      <c r="G26" s="371"/>
      <c r="H26" s="368"/>
      <c r="I26" s="368"/>
      <c r="J26" s="368"/>
      <c r="K26" s="368"/>
      <c r="L26" s="368"/>
      <c r="M26" s="370"/>
      <c r="N26" s="366"/>
      <c r="O26" s="366"/>
      <c r="P26" s="372"/>
      <c r="Q26" s="373"/>
      <c r="R26" s="370"/>
      <c r="S26" s="373"/>
      <c r="T26" s="373"/>
      <c r="U26" s="370"/>
      <c r="V26" s="366"/>
      <c r="W26" s="366"/>
      <c r="X26" s="22"/>
      <c r="Y26" s="22"/>
      <c r="Z26" s="65"/>
      <c r="AB26" s="32"/>
      <c r="AC26" s="2"/>
      <c r="AD26" s="2"/>
      <c r="AE26" s="2"/>
    </row>
    <row r="27" spans="1:31" ht="12.6" customHeight="1">
      <c r="A27" s="347" t="s">
        <v>33</v>
      </c>
      <c r="B27" s="17">
        <v>332899</v>
      </c>
      <c r="C27" s="17">
        <v>56919</v>
      </c>
      <c r="D27" s="17">
        <v>65905</v>
      </c>
      <c r="E27" s="2">
        <v>157</v>
      </c>
      <c r="F27" s="18">
        <f>SUM(B27:E27)</f>
        <v>455880</v>
      </c>
      <c r="G27" s="50">
        <v>309663</v>
      </c>
      <c r="H27" s="17">
        <v>47432</v>
      </c>
      <c r="J27" s="22">
        <v>73727</v>
      </c>
      <c r="K27" s="17">
        <v>918</v>
      </c>
      <c r="L27" s="17">
        <v>8399</v>
      </c>
      <c r="M27" s="18">
        <f t="shared" si="2"/>
        <v>440139</v>
      </c>
      <c r="N27" s="20">
        <f t="shared" si="3"/>
        <v>15741</v>
      </c>
      <c r="O27" s="20"/>
      <c r="P27" s="22"/>
      <c r="Q27" s="22"/>
      <c r="R27" s="18"/>
      <c r="S27" s="23">
        <v>11736</v>
      </c>
      <c r="T27" s="23">
        <v>11736</v>
      </c>
      <c r="U27" s="18">
        <f t="shared" si="0"/>
        <v>0</v>
      </c>
      <c r="V27" s="20">
        <v>15741</v>
      </c>
      <c r="W27" s="20">
        <v>81277</v>
      </c>
      <c r="X27" s="22"/>
      <c r="Y27" s="22"/>
      <c r="Z27" s="65"/>
      <c r="AB27" s="32"/>
      <c r="AC27" s="2"/>
      <c r="AD27" s="2"/>
      <c r="AE27" s="2"/>
    </row>
    <row r="28" spans="1:31" ht="12.6" customHeight="1">
      <c r="A28" s="347" t="s">
        <v>144</v>
      </c>
      <c r="B28" s="17">
        <v>238331</v>
      </c>
      <c r="C28" s="17">
        <v>265624</v>
      </c>
      <c r="D28" s="2">
        <v>13517</v>
      </c>
      <c r="E28" s="17">
        <v>221</v>
      </c>
      <c r="F28" s="18">
        <f t="shared" si="1"/>
        <v>517693</v>
      </c>
      <c r="G28" s="50">
        <v>310697</v>
      </c>
      <c r="H28" s="17">
        <v>56994</v>
      </c>
      <c r="J28" s="31">
        <v>138844</v>
      </c>
      <c r="K28" s="17">
        <v>467</v>
      </c>
      <c r="L28" s="17">
        <v>5275</v>
      </c>
      <c r="M28" s="18">
        <f t="shared" si="2"/>
        <v>512277</v>
      </c>
      <c r="N28" s="20">
        <f t="shared" si="3"/>
        <v>5416</v>
      </c>
      <c r="O28" s="20"/>
      <c r="P28" s="22"/>
      <c r="Q28" s="22"/>
      <c r="R28" s="18"/>
      <c r="S28" s="23">
        <v>6407</v>
      </c>
      <c r="T28" s="23">
        <v>6407</v>
      </c>
      <c r="U28" s="18">
        <f t="shared" si="0"/>
        <v>0</v>
      </c>
      <c r="V28" s="20">
        <v>5416</v>
      </c>
      <c r="W28" s="20">
        <v>41084</v>
      </c>
      <c r="X28" s="22"/>
      <c r="Y28" s="23"/>
      <c r="Z28" s="65"/>
      <c r="AB28" s="32"/>
      <c r="AC28" s="2"/>
      <c r="AD28" s="2"/>
      <c r="AE28" s="2"/>
    </row>
    <row r="29" spans="1:31" s="27" customFormat="1" ht="12.6" customHeight="1">
      <c r="A29" s="347" t="s">
        <v>36</v>
      </c>
      <c r="B29" s="17">
        <v>122397</v>
      </c>
      <c r="C29" s="17">
        <v>7892</v>
      </c>
      <c r="D29" s="17">
        <v>16781</v>
      </c>
      <c r="E29" s="17">
        <v>37</v>
      </c>
      <c r="F29" s="18">
        <f t="shared" si="1"/>
        <v>147107</v>
      </c>
      <c r="G29" s="50">
        <v>85349</v>
      </c>
      <c r="H29" s="17">
        <v>25641</v>
      </c>
      <c r="I29" s="22"/>
      <c r="J29" s="17">
        <v>24128</v>
      </c>
      <c r="K29" s="17">
        <v>272</v>
      </c>
      <c r="L29" s="17">
        <v>4383</v>
      </c>
      <c r="M29" s="18">
        <v>139774</v>
      </c>
      <c r="N29" s="20">
        <f t="shared" si="3"/>
        <v>7333</v>
      </c>
      <c r="O29" s="20"/>
      <c r="P29" s="22"/>
      <c r="Q29" s="22"/>
      <c r="R29" s="18"/>
      <c r="S29" s="23">
        <v>18043</v>
      </c>
      <c r="T29" s="23">
        <v>18043</v>
      </c>
      <c r="U29" s="18">
        <f t="shared" si="0"/>
        <v>0</v>
      </c>
      <c r="V29" s="20">
        <v>7333</v>
      </c>
      <c r="W29" s="20">
        <v>26665</v>
      </c>
      <c r="X29" s="22"/>
      <c r="Y29" s="22"/>
      <c r="Z29" s="65"/>
      <c r="AB29" s="32"/>
    </row>
    <row r="30" spans="1:31" s="27" customFormat="1" ht="12.6" customHeight="1">
      <c r="A30" s="347" t="s">
        <v>37</v>
      </c>
      <c r="B30" s="17">
        <v>541974</v>
      </c>
      <c r="C30" s="17">
        <v>35872</v>
      </c>
      <c r="D30" s="17">
        <v>92440</v>
      </c>
      <c r="E30" s="17">
        <v>435</v>
      </c>
      <c r="F30" s="18">
        <f t="shared" si="1"/>
        <v>670721</v>
      </c>
      <c r="G30" s="50">
        <v>458903</v>
      </c>
      <c r="H30" s="17">
        <v>87173</v>
      </c>
      <c r="J30" s="32">
        <v>101401</v>
      </c>
      <c r="K30" s="17">
        <v>669</v>
      </c>
      <c r="L30" s="17">
        <v>23216</v>
      </c>
      <c r="M30" s="18">
        <f t="shared" si="2"/>
        <v>671362</v>
      </c>
      <c r="N30" s="20">
        <f t="shared" si="3"/>
        <v>-641</v>
      </c>
      <c r="O30" s="21">
        <v>-129</v>
      </c>
      <c r="P30" s="22"/>
      <c r="Q30" s="22"/>
      <c r="R30" s="18"/>
      <c r="S30" s="23">
        <v>14266</v>
      </c>
      <c r="T30" s="23">
        <v>14266</v>
      </c>
      <c r="U30" s="18">
        <f t="shared" si="0"/>
        <v>0</v>
      </c>
      <c r="V30" s="20">
        <v>-770</v>
      </c>
      <c r="W30" s="20">
        <v>37288</v>
      </c>
      <c r="X30" s="22"/>
      <c r="Y30" s="22"/>
      <c r="Z30" s="65"/>
      <c r="AB30" s="32"/>
    </row>
    <row r="31" spans="1:31" s="27" customFormat="1" ht="12.6" customHeight="1">
      <c r="A31" s="347" t="s">
        <v>38</v>
      </c>
      <c r="B31" s="17">
        <v>470760</v>
      </c>
      <c r="C31" s="17">
        <v>82727</v>
      </c>
      <c r="D31" s="17">
        <v>80767</v>
      </c>
      <c r="E31" s="17">
        <v>259</v>
      </c>
      <c r="F31" s="18">
        <f t="shared" ref="F31" si="5">SUM(B31:E31)</f>
        <v>634513</v>
      </c>
      <c r="G31" s="50">
        <v>449947</v>
      </c>
      <c r="H31" s="17">
        <v>68370</v>
      </c>
      <c r="I31" s="22"/>
      <c r="J31" s="17">
        <v>97443</v>
      </c>
      <c r="K31" s="17">
        <v>1605</v>
      </c>
      <c r="L31" s="17">
        <v>15206</v>
      </c>
      <c r="M31" s="18">
        <f t="shared" ref="M31" si="6">SUM(G31:L31)</f>
        <v>632571</v>
      </c>
      <c r="N31" s="20">
        <f t="shared" si="3"/>
        <v>1942</v>
      </c>
      <c r="O31" s="20"/>
      <c r="P31" s="22"/>
      <c r="Q31" s="22"/>
      <c r="R31" s="18"/>
      <c r="S31" s="23">
        <v>4693</v>
      </c>
      <c r="T31" s="23">
        <v>4693</v>
      </c>
      <c r="U31" s="18">
        <f t="shared" si="0"/>
        <v>0</v>
      </c>
      <c r="V31" s="20">
        <v>1942</v>
      </c>
      <c r="W31" s="20">
        <v>122098</v>
      </c>
      <c r="X31" s="22"/>
      <c r="Y31" s="22"/>
      <c r="Z31" s="65"/>
      <c r="AB31" s="32"/>
    </row>
    <row r="32" spans="1:31" s="27" customFormat="1" ht="12.6" customHeight="1">
      <c r="A32" s="347" t="s">
        <v>39</v>
      </c>
      <c r="B32" s="17">
        <v>525567</v>
      </c>
      <c r="C32" s="17">
        <v>42005</v>
      </c>
      <c r="D32" s="17">
        <v>48712</v>
      </c>
      <c r="E32" s="17">
        <v>348</v>
      </c>
      <c r="F32" s="18">
        <v>616633</v>
      </c>
      <c r="G32" s="50">
        <v>474486</v>
      </c>
      <c r="H32" s="17">
        <v>76413</v>
      </c>
      <c r="I32" s="26"/>
      <c r="J32" s="17">
        <v>107915</v>
      </c>
      <c r="K32" s="17">
        <v>1339</v>
      </c>
      <c r="L32" s="17">
        <v>14164</v>
      </c>
      <c r="M32" s="18">
        <f t="shared" si="2"/>
        <v>674317</v>
      </c>
      <c r="N32" s="20">
        <v>-57685</v>
      </c>
      <c r="O32" s="20"/>
      <c r="P32" s="22"/>
      <c r="Q32" s="22"/>
      <c r="R32" s="18"/>
      <c r="S32" s="23">
        <v>8644</v>
      </c>
      <c r="T32" s="23">
        <v>8644</v>
      </c>
      <c r="U32" s="18">
        <f t="shared" si="0"/>
        <v>0</v>
      </c>
      <c r="V32" s="20">
        <v>-57685</v>
      </c>
      <c r="W32" s="20">
        <v>184133</v>
      </c>
      <c r="X32" s="22"/>
      <c r="Y32" s="23"/>
      <c r="Z32" s="65"/>
      <c r="AB32" s="32"/>
    </row>
    <row r="33" spans="1:31" s="27" customFormat="1" ht="12.6" customHeight="1">
      <c r="A33" s="347" t="s">
        <v>40</v>
      </c>
      <c r="B33" s="17">
        <v>438364</v>
      </c>
      <c r="C33" s="17">
        <v>47335</v>
      </c>
      <c r="D33" s="17">
        <v>92334</v>
      </c>
      <c r="E33" s="17">
        <v>341</v>
      </c>
      <c r="F33" s="18">
        <v>578375</v>
      </c>
      <c r="G33" s="50">
        <v>393060</v>
      </c>
      <c r="H33" s="17">
        <v>75983</v>
      </c>
      <c r="I33" s="26"/>
      <c r="J33" s="17">
        <v>98368</v>
      </c>
      <c r="K33" s="17">
        <v>838</v>
      </c>
      <c r="L33" s="17">
        <v>17562</v>
      </c>
      <c r="M33" s="18">
        <v>585810</v>
      </c>
      <c r="N33" s="20">
        <f t="shared" si="3"/>
        <v>-7435</v>
      </c>
      <c r="O33" s="21">
        <v>-444</v>
      </c>
      <c r="P33" s="23"/>
      <c r="Q33" s="23"/>
      <c r="R33" s="18"/>
      <c r="S33" s="28">
        <v>6199</v>
      </c>
      <c r="T33" s="23">
        <v>6205</v>
      </c>
      <c r="U33" s="18">
        <v>-7</v>
      </c>
      <c r="V33" s="20">
        <v>-7886</v>
      </c>
      <c r="W33" s="20">
        <v>64200</v>
      </c>
      <c r="X33" s="22"/>
      <c r="Y33" s="22"/>
      <c r="Z33" s="65"/>
      <c r="AB33" s="32"/>
    </row>
    <row r="34" spans="1:31" s="27" customFormat="1" ht="12.6" customHeight="1">
      <c r="A34" s="347" t="s">
        <v>41</v>
      </c>
      <c r="B34" s="17">
        <v>426235</v>
      </c>
      <c r="C34" s="17">
        <v>55186</v>
      </c>
      <c r="D34" s="17">
        <v>19319</v>
      </c>
      <c r="E34" s="17">
        <v>149</v>
      </c>
      <c r="F34" s="18">
        <f t="shared" si="1"/>
        <v>500889</v>
      </c>
      <c r="G34" s="50">
        <v>358969</v>
      </c>
      <c r="H34" s="17">
        <v>49244</v>
      </c>
      <c r="I34" s="22"/>
      <c r="J34" s="17">
        <v>85686</v>
      </c>
      <c r="K34" s="17">
        <v>1040</v>
      </c>
      <c r="L34" s="17">
        <v>9363</v>
      </c>
      <c r="M34" s="18">
        <f t="shared" si="2"/>
        <v>504302</v>
      </c>
      <c r="N34" s="20">
        <v>-3414</v>
      </c>
      <c r="O34" s="21">
        <v>-86</v>
      </c>
      <c r="P34" s="22"/>
      <c r="Q34" s="22"/>
      <c r="R34" s="18"/>
      <c r="S34" s="23">
        <v>4538</v>
      </c>
      <c r="T34" s="23">
        <v>4538</v>
      </c>
      <c r="U34" s="18">
        <f t="shared" si="0"/>
        <v>0</v>
      </c>
      <c r="V34" s="20">
        <v>-3500</v>
      </c>
      <c r="W34" s="20">
        <v>85354</v>
      </c>
      <c r="X34" s="22"/>
      <c r="Y34" s="22"/>
      <c r="Z34" s="65"/>
      <c r="AB34" s="32"/>
    </row>
    <row r="35" spans="1:31" s="27" customFormat="1" ht="12.6" customHeight="1">
      <c r="A35" s="347" t="s">
        <v>42</v>
      </c>
      <c r="B35" s="17">
        <v>344167</v>
      </c>
      <c r="C35" s="17">
        <v>23201</v>
      </c>
      <c r="D35" s="17">
        <v>86588</v>
      </c>
      <c r="E35" s="17">
        <v>4955</v>
      </c>
      <c r="F35" s="18">
        <f t="shared" si="1"/>
        <v>458911</v>
      </c>
      <c r="G35" s="50">
        <v>339984</v>
      </c>
      <c r="H35" s="17">
        <v>56780</v>
      </c>
      <c r="J35" s="29">
        <v>63179</v>
      </c>
      <c r="K35" s="17">
        <v>710</v>
      </c>
      <c r="L35" s="17">
        <v>13689</v>
      </c>
      <c r="M35" s="18">
        <f t="shared" si="2"/>
        <v>474342</v>
      </c>
      <c r="N35" s="20">
        <f t="shared" si="3"/>
        <v>-15431</v>
      </c>
      <c r="O35" s="20"/>
      <c r="P35" s="22"/>
      <c r="Q35" s="22"/>
      <c r="R35" s="18"/>
      <c r="S35" s="23">
        <v>10732</v>
      </c>
      <c r="T35" s="23">
        <v>10732</v>
      </c>
      <c r="U35" s="18">
        <f t="shared" si="0"/>
        <v>0</v>
      </c>
      <c r="V35" s="20">
        <v>-15431</v>
      </c>
      <c r="W35" s="20">
        <v>129282</v>
      </c>
      <c r="X35" s="22"/>
      <c r="Y35" s="23"/>
      <c r="Z35" s="65"/>
      <c r="AB35" s="32"/>
    </row>
    <row r="36" spans="1:31" s="27" customFormat="1" ht="12.6" customHeight="1">
      <c r="A36" s="347" t="s">
        <v>43</v>
      </c>
      <c r="B36" s="17">
        <v>394521</v>
      </c>
      <c r="C36" s="17">
        <v>45737</v>
      </c>
      <c r="D36" s="17">
        <v>67705</v>
      </c>
      <c r="E36" s="17">
        <v>279</v>
      </c>
      <c r="F36" s="18">
        <f t="shared" si="1"/>
        <v>508242</v>
      </c>
      <c r="G36" s="50">
        <v>371719</v>
      </c>
      <c r="H36" s="17">
        <v>47479</v>
      </c>
      <c r="J36" s="26">
        <v>78981</v>
      </c>
      <c r="K36" s="17">
        <v>1040</v>
      </c>
      <c r="L36" s="17">
        <v>18095</v>
      </c>
      <c r="M36" s="18">
        <f t="shared" si="2"/>
        <v>517314</v>
      </c>
      <c r="N36" s="20">
        <f t="shared" si="3"/>
        <v>-9072</v>
      </c>
      <c r="O36" s="20"/>
      <c r="P36" s="22"/>
      <c r="Q36" s="22"/>
      <c r="R36" s="18"/>
      <c r="S36" s="23">
        <v>6821</v>
      </c>
      <c r="T36" s="23">
        <v>6821</v>
      </c>
      <c r="U36" s="18">
        <f t="shared" si="0"/>
        <v>0</v>
      </c>
      <c r="V36" s="20">
        <v>-9072</v>
      </c>
      <c r="W36" s="20">
        <v>91189</v>
      </c>
      <c r="X36" s="22"/>
      <c r="Y36" s="23"/>
      <c r="Z36" s="65"/>
      <c r="AB36" s="32"/>
    </row>
    <row r="37" spans="1:31" ht="12.6" customHeight="1">
      <c r="A37" s="347" t="s">
        <v>34</v>
      </c>
      <c r="B37" s="17">
        <v>1106875</v>
      </c>
      <c r="C37" s="17">
        <v>174482</v>
      </c>
      <c r="D37" s="2">
        <v>163643</v>
      </c>
      <c r="E37" s="17">
        <v>1235</v>
      </c>
      <c r="F37" s="18">
        <f t="shared" si="1"/>
        <v>1446235</v>
      </c>
      <c r="G37" s="50">
        <v>993174</v>
      </c>
      <c r="H37" s="17">
        <v>222113</v>
      </c>
      <c r="I37" s="22"/>
      <c r="J37" s="17">
        <v>188822</v>
      </c>
      <c r="K37" s="17">
        <v>2738</v>
      </c>
      <c r="L37" s="17">
        <v>38957</v>
      </c>
      <c r="M37" s="18">
        <f t="shared" si="2"/>
        <v>1445804</v>
      </c>
      <c r="N37" s="20">
        <f t="shared" si="3"/>
        <v>431</v>
      </c>
      <c r="O37" s="20"/>
      <c r="P37" s="23">
        <v>290</v>
      </c>
      <c r="Q37" s="23">
        <v>290</v>
      </c>
      <c r="R37" s="18">
        <v>0</v>
      </c>
      <c r="S37" s="23">
        <v>24788</v>
      </c>
      <c r="T37" s="23">
        <v>24788</v>
      </c>
      <c r="U37" s="18">
        <f t="shared" si="0"/>
        <v>0</v>
      </c>
      <c r="V37" s="20">
        <v>431</v>
      </c>
      <c r="W37" s="20">
        <v>198634</v>
      </c>
      <c r="X37" s="22"/>
      <c r="Y37" s="22"/>
      <c r="Z37" s="65"/>
      <c r="AB37" s="32"/>
      <c r="AC37" s="2"/>
      <c r="AD37" s="2"/>
      <c r="AE37" s="2"/>
    </row>
    <row r="38" spans="1:31" s="27" customFormat="1" ht="12.6" customHeight="1">
      <c r="A38" s="347" t="s">
        <v>35</v>
      </c>
      <c r="B38" s="17">
        <v>712300</v>
      </c>
      <c r="C38" s="17">
        <v>38786</v>
      </c>
      <c r="D38" s="17">
        <v>197649</v>
      </c>
      <c r="E38" s="17">
        <v>326</v>
      </c>
      <c r="F38" s="18">
        <f t="shared" si="1"/>
        <v>949061</v>
      </c>
      <c r="G38" s="50">
        <v>619848</v>
      </c>
      <c r="H38" s="17">
        <v>93765</v>
      </c>
      <c r="I38" s="26"/>
      <c r="J38" s="17">
        <v>167478</v>
      </c>
      <c r="K38" s="17">
        <v>2759</v>
      </c>
      <c r="L38" s="17">
        <v>17562</v>
      </c>
      <c r="M38" s="18">
        <f t="shared" si="2"/>
        <v>901412</v>
      </c>
      <c r="N38" s="20">
        <f t="shared" si="3"/>
        <v>47649</v>
      </c>
      <c r="O38" s="20"/>
      <c r="P38" s="22"/>
      <c r="Q38" s="22"/>
      <c r="R38" s="18"/>
      <c r="S38" s="23">
        <v>16236</v>
      </c>
      <c r="T38" s="23">
        <v>16236</v>
      </c>
      <c r="U38" s="18">
        <f t="shared" si="0"/>
        <v>0</v>
      </c>
      <c r="V38" s="20">
        <v>47649</v>
      </c>
      <c r="W38" s="20">
        <v>253627</v>
      </c>
      <c r="X38" s="22"/>
      <c r="Y38" s="22"/>
      <c r="Z38" s="65"/>
      <c r="AB38" s="32"/>
    </row>
    <row r="39" spans="1:31" s="27" customFormat="1" ht="12.6" customHeight="1">
      <c r="A39" s="347" t="s">
        <v>334</v>
      </c>
      <c r="B39" s="17">
        <v>629285</v>
      </c>
      <c r="C39" s="17">
        <v>151753</v>
      </c>
      <c r="D39" s="17">
        <v>128438</v>
      </c>
      <c r="E39" s="17">
        <v>31315</v>
      </c>
      <c r="F39" s="18">
        <f t="shared" si="1"/>
        <v>940791</v>
      </c>
      <c r="G39" s="50">
        <v>595262</v>
      </c>
      <c r="H39" s="17">
        <v>92801</v>
      </c>
      <c r="I39" s="17"/>
      <c r="J39" s="17">
        <v>209902</v>
      </c>
      <c r="K39" s="17">
        <v>10612</v>
      </c>
      <c r="L39" s="17">
        <v>16851</v>
      </c>
      <c r="M39" s="18">
        <f t="shared" si="2"/>
        <v>925428</v>
      </c>
      <c r="N39" s="20">
        <f>SUM(F39-M39)</f>
        <v>15363</v>
      </c>
      <c r="O39" s="21"/>
      <c r="P39" s="22">
        <v>0</v>
      </c>
      <c r="Q39" s="22">
        <v>4390</v>
      </c>
      <c r="R39" s="18">
        <f>P39-Q39</f>
        <v>-4390</v>
      </c>
      <c r="S39" s="22"/>
      <c r="T39" s="22"/>
      <c r="U39" s="18"/>
      <c r="V39" s="20">
        <v>10973</v>
      </c>
      <c r="W39" s="20">
        <v>270712</v>
      </c>
      <c r="X39" s="22"/>
      <c r="Y39" s="22"/>
      <c r="Z39" s="65"/>
      <c r="AB39" s="32"/>
    </row>
    <row r="40" spans="1:31" ht="12.6" customHeight="1">
      <c r="A40" s="347" t="s">
        <v>44</v>
      </c>
      <c r="B40" s="17">
        <v>457579</v>
      </c>
      <c r="C40" s="17">
        <v>120058</v>
      </c>
      <c r="D40" s="17">
        <v>215245</v>
      </c>
      <c r="E40" s="17">
        <v>161</v>
      </c>
      <c r="F40" s="18">
        <v>793042</v>
      </c>
      <c r="G40" s="50">
        <v>513416</v>
      </c>
      <c r="H40" s="17">
        <v>120530</v>
      </c>
      <c r="I40" s="22"/>
      <c r="J40" s="17">
        <v>148152</v>
      </c>
      <c r="K40" s="17">
        <v>1915</v>
      </c>
      <c r="L40" s="17">
        <v>4628</v>
      </c>
      <c r="M40" s="18">
        <v>788640</v>
      </c>
      <c r="N40" s="20">
        <v>4403</v>
      </c>
      <c r="O40" s="20"/>
      <c r="P40" s="22"/>
      <c r="Q40" s="22"/>
      <c r="R40" s="18"/>
      <c r="S40" s="23">
        <v>4534</v>
      </c>
      <c r="T40" s="23">
        <v>4534</v>
      </c>
      <c r="U40" s="18">
        <f t="shared" si="0"/>
        <v>0</v>
      </c>
      <c r="V40" s="20">
        <v>4403</v>
      </c>
      <c r="W40" s="20">
        <v>117051</v>
      </c>
      <c r="X40" s="22"/>
      <c r="Y40" s="22"/>
      <c r="Z40" s="65"/>
      <c r="AB40" s="32"/>
      <c r="AC40" s="2"/>
      <c r="AD40" s="2"/>
      <c r="AE40" s="2"/>
    </row>
    <row r="41" spans="1:31" ht="12.6" customHeight="1">
      <c r="A41" s="360" t="s">
        <v>340</v>
      </c>
      <c r="B41" s="368"/>
      <c r="C41" s="368"/>
      <c r="D41" s="368"/>
      <c r="E41" s="368"/>
      <c r="F41" s="370"/>
      <c r="G41" s="371"/>
      <c r="H41" s="368"/>
      <c r="I41" s="372"/>
      <c r="J41" s="368"/>
      <c r="K41" s="368"/>
      <c r="L41" s="368"/>
      <c r="M41" s="370"/>
      <c r="N41" s="366"/>
      <c r="O41" s="366"/>
      <c r="P41" s="372"/>
      <c r="Q41" s="372"/>
      <c r="R41" s="370"/>
      <c r="S41" s="373"/>
      <c r="T41" s="373"/>
      <c r="U41" s="370"/>
      <c r="V41" s="366"/>
      <c r="W41" s="366"/>
      <c r="X41" s="22"/>
      <c r="Y41" s="22"/>
      <c r="Z41" s="65"/>
      <c r="AB41" s="32"/>
      <c r="AC41" s="2"/>
      <c r="AD41" s="2"/>
      <c r="AE41" s="2"/>
    </row>
    <row r="42" spans="1:31" s="27" customFormat="1" ht="12.6" customHeight="1">
      <c r="A42" s="347" t="s">
        <v>69</v>
      </c>
      <c r="B42" s="17">
        <v>29843</v>
      </c>
      <c r="C42" s="29">
        <v>2299</v>
      </c>
      <c r="D42" s="17">
        <v>115</v>
      </c>
      <c r="E42" s="17">
        <v>92</v>
      </c>
      <c r="F42" s="18">
        <f t="shared" si="1"/>
        <v>32349</v>
      </c>
      <c r="G42" s="50">
        <v>14563</v>
      </c>
      <c r="H42" s="17">
        <v>11136</v>
      </c>
      <c r="I42" s="32"/>
      <c r="J42" s="22">
        <v>5356</v>
      </c>
      <c r="K42" s="17"/>
      <c r="L42" s="17">
        <v>717</v>
      </c>
      <c r="M42" s="18">
        <f t="shared" si="2"/>
        <v>31772</v>
      </c>
      <c r="N42" s="20">
        <f t="shared" si="3"/>
        <v>577</v>
      </c>
      <c r="O42" s="20"/>
      <c r="P42" s="22"/>
      <c r="Q42" s="22"/>
      <c r="R42" s="18"/>
      <c r="S42" s="22"/>
      <c r="T42" s="22"/>
      <c r="U42" s="18"/>
      <c r="V42" s="20">
        <v>577</v>
      </c>
      <c r="W42" s="20"/>
      <c r="X42" s="22"/>
      <c r="Y42" s="22"/>
      <c r="Z42" s="65"/>
      <c r="AB42" s="32"/>
    </row>
    <row r="43" spans="1:31" s="27" customFormat="1" ht="12.6" customHeight="1">
      <c r="A43" s="347" t="s">
        <v>45</v>
      </c>
      <c r="B43" s="17">
        <v>169559</v>
      </c>
      <c r="C43" s="17">
        <v>7140</v>
      </c>
      <c r="D43" s="17">
        <v>5040</v>
      </c>
      <c r="E43" s="17">
        <v>88</v>
      </c>
      <c r="F43" s="18">
        <f t="shared" si="1"/>
        <v>181827</v>
      </c>
      <c r="G43" s="50">
        <v>105534</v>
      </c>
      <c r="H43" s="17">
        <v>43638</v>
      </c>
      <c r="I43" s="24"/>
      <c r="J43" s="17">
        <v>30344</v>
      </c>
      <c r="K43" s="17">
        <v>192</v>
      </c>
      <c r="L43" s="17">
        <v>5260</v>
      </c>
      <c r="M43" s="18">
        <f t="shared" si="2"/>
        <v>184968</v>
      </c>
      <c r="N43" s="20">
        <f t="shared" si="3"/>
        <v>-3141</v>
      </c>
      <c r="O43" s="20"/>
      <c r="P43" s="22"/>
      <c r="Q43" s="22"/>
      <c r="R43" s="18"/>
      <c r="S43" s="22">
        <v>1014</v>
      </c>
      <c r="T43" s="22">
        <v>1014</v>
      </c>
      <c r="U43" s="18">
        <f t="shared" si="0"/>
        <v>0</v>
      </c>
      <c r="V43" s="20">
        <v>-3141</v>
      </c>
      <c r="W43" s="20">
        <v>19615</v>
      </c>
      <c r="X43" s="22"/>
      <c r="Y43" s="22"/>
      <c r="Z43" s="65"/>
      <c r="AB43" s="32"/>
    </row>
    <row r="44" spans="1:31" s="27" customFormat="1" ht="12.6" customHeight="1">
      <c r="A44" s="347" t="s">
        <v>46</v>
      </c>
      <c r="B44" s="17">
        <v>72368</v>
      </c>
      <c r="C44" s="17">
        <v>2036</v>
      </c>
      <c r="D44" s="17">
        <v>5023</v>
      </c>
      <c r="E44" s="17">
        <v>24</v>
      </c>
      <c r="F44" s="18">
        <f t="shared" si="1"/>
        <v>79451</v>
      </c>
      <c r="G44" s="50">
        <v>37460</v>
      </c>
      <c r="H44" s="17">
        <v>19568</v>
      </c>
      <c r="I44" s="24"/>
      <c r="J44" s="17">
        <v>19037</v>
      </c>
      <c r="K44" s="17">
        <v>77</v>
      </c>
      <c r="L44" s="17">
        <v>1391</v>
      </c>
      <c r="M44" s="18">
        <f t="shared" si="2"/>
        <v>77533</v>
      </c>
      <c r="N44" s="20">
        <f t="shared" si="3"/>
        <v>1918</v>
      </c>
      <c r="O44" s="20"/>
      <c r="P44" s="22"/>
      <c r="Q44" s="22"/>
      <c r="R44" s="18"/>
      <c r="S44" s="23">
        <v>532</v>
      </c>
      <c r="T44" s="23">
        <v>532</v>
      </c>
      <c r="U44" s="18">
        <f t="shared" si="0"/>
        <v>0</v>
      </c>
      <c r="V44" s="20">
        <v>1918</v>
      </c>
      <c r="W44" s="20">
        <v>8468</v>
      </c>
      <c r="X44" s="22"/>
      <c r="Y44" s="22"/>
      <c r="Z44" s="65"/>
      <c r="AB44" s="32"/>
    </row>
    <row r="45" spans="1:31" ht="12.6" customHeight="1">
      <c r="A45" s="347" t="s">
        <v>47</v>
      </c>
      <c r="B45" s="17">
        <v>163197</v>
      </c>
      <c r="C45" s="17">
        <v>5996</v>
      </c>
      <c r="D45" s="17">
        <v>11395</v>
      </c>
      <c r="E45" s="2">
        <v>505</v>
      </c>
      <c r="F45" s="18">
        <f t="shared" si="1"/>
        <v>181093</v>
      </c>
      <c r="G45" s="50">
        <v>106782</v>
      </c>
      <c r="H45" s="17">
        <v>40087</v>
      </c>
      <c r="I45" s="22"/>
      <c r="J45" s="17">
        <v>23764</v>
      </c>
      <c r="K45" s="17">
        <v>309</v>
      </c>
      <c r="L45" s="17">
        <v>11811</v>
      </c>
      <c r="M45" s="18">
        <v>182752</v>
      </c>
      <c r="N45" s="20">
        <f t="shared" si="3"/>
        <v>-1659</v>
      </c>
      <c r="O45" s="20"/>
      <c r="P45" s="22"/>
      <c r="Q45" s="22"/>
      <c r="R45" s="18"/>
      <c r="S45" s="23">
        <v>675</v>
      </c>
      <c r="T45" s="23">
        <v>675</v>
      </c>
      <c r="U45" s="18">
        <f t="shared" si="0"/>
        <v>0</v>
      </c>
      <c r="V45" s="20">
        <v>-1659</v>
      </c>
      <c r="W45" s="20">
        <v>52383</v>
      </c>
      <c r="X45" s="22"/>
      <c r="Y45" s="22"/>
      <c r="Z45" s="65"/>
      <c r="AB45" s="32"/>
      <c r="AC45" s="2"/>
      <c r="AD45" s="2"/>
      <c r="AE45" s="2"/>
    </row>
    <row r="46" spans="1:31" s="27" customFormat="1" ht="12.6" customHeight="1">
      <c r="A46" s="347" t="s">
        <v>320</v>
      </c>
      <c r="B46" s="17">
        <v>254091</v>
      </c>
      <c r="C46" s="17">
        <v>3426</v>
      </c>
      <c r="D46" s="17">
        <v>6766</v>
      </c>
      <c r="E46" s="17">
        <v>168</v>
      </c>
      <c r="F46" s="18">
        <f t="shared" si="1"/>
        <v>264451</v>
      </c>
      <c r="G46" s="50">
        <v>153678</v>
      </c>
      <c r="H46" s="17">
        <v>64613</v>
      </c>
      <c r="I46" s="22"/>
      <c r="J46" s="17">
        <v>41996</v>
      </c>
      <c r="K46" s="17">
        <v>299</v>
      </c>
      <c r="L46" s="17">
        <v>8383</v>
      </c>
      <c r="M46" s="18">
        <f t="shared" si="2"/>
        <v>268969</v>
      </c>
      <c r="N46" s="20">
        <f>SUM(F46-M46)</f>
        <v>-4518</v>
      </c>
      <c r="O46" s="20"/>
      <c r="P46" s="22"/>
      <c r="Q46" s="22"/>
      <c r="R46" s="18"/>
      <c r="S46" s="22">
        <v>1597</v>
      </c>
      <c r="T46" s="22">
        <v>1597</v>
      </c>
      <c r="U46" s="18">
        <f t="shared" si="0"/>
        <v>0</v>
      </c>
      <c r="V46" s="20">
        <v>-4518</v>
      </c>
      <c r="W46" s="20">
        <v>27310</v>
      </c>
      <c r="X46" s="22"/>
      <c r="Y46" s="22"/>
      <c r="Z46" s="65"/>
      <c r="AB46" s="32"/>
    </row>
    <row r="47" spans="1:31" s="27" customFormat="1" ht="12.6" customHeight="1">
      <c r="A47" s="360" t="s">
        <v>341</v>
      </c>
      <c r="B47" s="368"/>
      <c r="C47" s="368"/>
      <c r="D47" s="368"/>
      <c r="E47" s="368"/>
      <c r="F47" s="370"/>
      <c r="G47" s="371"/>
      <c r="H47" s="368"/>
      <c r="I47" s="372"/>
      <c r="J47" s="368"/>
      <c r="K47" s="368"/>
      <c r="L47" s="368"/>
      <c r="M47" s="370"/>
      <c r="N47" s="366"/>
      <c r="O47" s="366"/>
      <c r="P47" s="372"/>
      <c r="Q47" s="372"/>
      <c r="R47" s="370"/>
      <c r="S47" s="372"/>
      <c r="T47" s="372"/>
      <c r="U47" s="370"/>
      <c r="V47" s="366"/>
      <c r="W47" s="366"/>
      <c r="X47" s="22"/>
      <c r="Y47" s="22"/>
      <c r="Z47" s="65"/>
      <c r="AB47" s="32"/>
    </row>
    <row r="48" spans="1:31" s="27" customFormat="1" ht="12.6" customHeight="1">
      <c r="A48" s="347" t="s">
        <v>48</v>
      </c>
      <c r="B48" s="17">
        <v>7207</v>
      </c>
      <c r="C48" s="17">
        <v>1858</v>
      </c>
      <c r="E48" s="17">
        <v>29</v>
      </c>
      <c r="F48" s="18">
        <f t="shared" si="1"/>
        <v>9094</v>
      </c>
      <c r="G48" s="50">
        <v>7608</v>
      </c>
      <c r="H48" s="17">
        <v>762</v>
      </c>
      <c r="J48" s="32">
        <v>920</v>
      </c>
      <c r="K48" s="17"/>
      <c r="L48" s="17"/>
      <c r="M48" s="18">
        <f t="shared" si="2"/>
        <v>9290</v>
      </c>
      <c r="N48" s="20">
        <f>SUM(F48-M48)</f>
        <v>-196</v>
      </c>
      <c r="O48" s="20"/>
      <c r="P48" s="22"/>
      <c r="Q48" s="22"/>
      <c r="R48" s="18"/>
      <c r="S48" s="22"/>
      <c r="T48" s="22"/>
      <c r="U48" s="18"/>
      <c r="V48" s="20">
        <v>-196</v>
      </c>
      <c r="W48" s="20"/>
      <c r="X48" s="22"/>
      <c r="Y48" s="22"/>
      <c r="Z48" s="65"/>
      <c r="AB48" s="32"/>
    </row>
    <row r="49" spans="1:31" s="27" customFormat="1" ht="12.6" customHeight="1">
      <c r="A49" s="347" t="s">
        <v>337</v>
      </c>
      <c r="B49" s="17">
        <v>114005</v>
      </c>
      <c r="C49" s="17">
        <v>38949</v>
      </c>
      <c r="D49" s="22">
        <v>21767</v>
      </c>
      <c r="F49" s="18">
        <f t="shared" si="1"/>
        <v>174721</v>
      </c>
      <c r="G49" s="50">
        <v>104882</v>
      </c>
      <c r="H49" s="17">
        <v>16178</v>
      </c>
      <c r="I49" s="22"/>
      <c r="J49" s="17">
        <v>47393</v>
      </c>
      <c r="K49" s="17">
        <v>354</v>
      </c>
      <c r="L49" s="17">
        <v>980</v>
      </c>
      <c r="M49" s="18">
        <f t="shared" si="2"/>
        <v>169787</v>
      </c>
      <c r="N49" s="20">
        <f>SUM(F49-M49)</f>
        <v>4934</v>
      </c>
      <c r="O49" s="20"/>
      <c r="P49" s="22"/>
      <c r="Q49" s="22"/>
      <c r="R49" s="18"/>
      <c r="S49" s="22"/>
      <c r="T49" s="22"/>
      <c r="U49" s="18"/>
      <c r="V49" s="20">
        <v>4934</v>
      </c>
      <c r="W49" s="20">
        <v>21006</v>
      </c>
      <c r="X49" s="22"/>
      <c r="Y49" s="22"/>
      <c r="Z49" s="65"/>
      <c r="AB49" s="32"/>
    </row>
    <row r="50" spans="1:31" s="27" customFormat="1" ht="12.6" customHeight="1">
      <c r="A50" s="347" t="s">
        <v>50</v>
      </c>
      <c r="B50" s="17">
        <v>3650</v>
      </c>
      <c r="C50" s="17">
        <v>70</v>
      </c>
      <c r="D50" s="17">
        <v>4711</v>
      </c>
      <c r="E50" s="17">
        <v>0</v>
      </c>
      <c r="F50" s="18">
        <f t="shared" si="1"/>
        <v>8431</v>
      </c>
      <c r="G50" s="50">
        <v>4468</v>
      </c>
      <c r="H50" s="17">
        <v>2873</v>
      </c>
      <c r="I50" s="22"/>
      <c r="J50" s="17">
        <v>937</v>
      </c>
      <c r="K50" s="17">
        <v>4</v>
      </c>
      <c r="L50" s="17">
        <v>165</v>
      </c>
      <c r="M50" s="18">
        <f t="shared" si="2"/>
        <v>8447</v>
      </c>
      <c r="N50" s="20">
        <f t="shared" si="3"/>
        <v>-16</v>
      </c>
      <c r="O50" s="20"/>
      <c r="P50" s="22"/>
      <c r="Q50" s="22"/>
      <c r="R50" s="18"/>
      <c r="S50" s="22"/>
      <c r="T50" s="22"/>
      <c r="U50" s="18"/>
      <c r="V50" s="20">
        <v>-16</v>
      </c>
      <c r="W50" s="20"/>
      <c r="X50" s="22"/>
      <c r="Y50" s="22"/>
      <c r="Z50" s="65"/>
      <c r="AB50" s="32"/>
    </row>
    <row r="51" spans="1:31" s="27" customFormat="1" ht="12.6" customHeight="1">
      <c r="A51" s="347" t="s">
        <v>274</v>
      </c>
      <c r="B51" s="17">
        <v>5085</v>
      </c>
      <c r="C51" s="17">
        <v>4061</v>
      </c>
      <c r="D51" s="17">
        <v>3953</v>
      </c>
      <c r="E51" s="17">
        <v>250</v>
      </c>
      <c r="F51" s="18">
        <f t="shared" si="1"/>
        <v>13349</v>
      </c>
      <c r="G51" s="50">
        <v>7151</v>
      </c>
      <c r="H51" s="17">
        <v>497</v>
      </c>
      <c r="I51" s="22"/>
      <c r="J51" s="17">
        <v>3303</v>
      </c>
      <c r="K51" s="17"/>
      <c r="L51" s="17"/>
      <c r="M51" s="18">
        <f t="shared" si="2"/>
        <v>10951</v>
      </c>
      <c r="N51" s="20">
        <f t="shared" si="3"/>
        <v>2398</v>
      </c>
      <c r="O51" s="20"/>
      <c r="P51" s="22"/>
      <c r="Q51" s="22"/>
      <c r="R51" s="18"/>
      <c r="S51" s="22"/>
      <c r="T51" s="22"/>
      <c r="U51" s="18"/>
      <c r="V51" s="20">
        <v>2398</v>
      </c>
      <c r="W51" s="20"/>
      <c r="X51" s="22"/>
      <c r="Y51" s="22"/>
      <c r="Z51" s="65"/>
      <c r="AB51" s="32"/>
    </row>
    <row r="52" spans="1:31" ht="12.6" customHeight="1">
      <c r="A52" s="347" t="s">
        <v>295</v>
      </c>
      <c r="B52" s="17">
        <v>83465</v>
      </c>
      <c r="C52" s="17">
        <v>1140</v>
      </c>
      <c r="D52" s="17">
        <v>8563</v>
      </c>
      <c r="E52" s="17">
        <v>827</v>
      </c>
      <c r="F52" s="18">
        <f t="shared" si="1"/>
        <v>93995</v>
      </c>
      <c r="G52" s="50">
        <v>49173</v>
      </c>
      <c r="H52" s="17">
        <v>14702</v>
      </c>
      <c r="I52" s="26"/>
      <c r="J52" s="17">
        <v>30978</v>
      </c>
      <c r="K52" s="17">
        <v>2</v>
      </c>
      <c r="L52" s="17">
        <v>2032</v>
      </c>
      <c r="M52" s="18">
        <f t="shared" si="2"/>
        <v>96887</v>
      </c>
      <c r="N52" s="20">
        <f>SUM(F52-M52)</f>
        <v>-2892</v>
      </c>
      <c r="O52" s="20"/>
      <c r="P52" s="22"/>
      <c r="Q52" s="22"/>
      <c r="R52" s="18"/>
      <c r="S52" s="22"/>
      <c r="T52" s="22"/>
      <c r="U52" s="18"/>
      <c r="V52" s="20">
        <v>-2892</v>
      </c>
      <c r="W52" s="20"/>
      <c r="X52" s="22"/>
      <c r="Y52" s="22"/>
      <c r="Z52" s="65"/>
      <c r="AB52" s="32"/>
      <c r="AC52" s="2"/>
      <c r="AD52" s="2"/>
      <c r="AE52" s="2"/>
    </row>
    <row r="53" spans="1:31" ht="12.6" customHeight="1">
      <c r="A53" s="347" t="s">
        <v>71</v>
      </c>
      <c r="B53" s="17">
        <v>81867</v>
      </c>
      <c r="C53" s="17">
        <v>10803</v>
      </c>
      <c r="D53" s="17">
        <v>14479</v>
      </c>
      <c r="E53" s="29">
        <v>2</v>
      </c>
      <c r="F53" s="18">
        <f t="shared" si="1"/>
        <v>107151</v>
      </c>
      <c r="G53" s="50">
        <v>62495</v>
      </c>
      <c r="H53" s="17">
        <v>11904</v>
      </c>
      <c r="J53" s="17">
        <v>30934</v>
      </c>
      <c r="K53" s="17">
        <v>6</v>
      </c>
      <c r="L53" s="24">
        <v>2221</v>
      </c>
      <c r="M53" s="18">
        <f t="shared" si="2"/>
        <v>107560</v>
      </c>
      <c r="N53" s="20">
        <f t="shared" si="3"/>
        <v>-409</v>
      </c>
      <c r="O53" s="20"/>
      <c r="P53" s="22"/>
      <c r="Q53" s="22"/>
      <c r="R53" s="18"/>
      <c r="S53" s="22"/>
      <c r="T53" s="22"/>
      <c r="U53" s="18"/>
      <c r="V53" s="20">
        <v>-409</v>
      </c>
      <c r="W53" s="20"/>
      <c r="X53" s="22"/>
      <c r="Y53" s="22"/>
      <c r="Z53" s="65"/>
      <c r="AB53" s="32"/>
      <c r="AC53" s="2"/>
      <c r="AD53" s="2"/>
      <c r="AE53" s="2"/>
    </row>
    <row r="54" spans="1:31" ht="12.6" customHeight="1">
      <c r="A54" s="347" t="s">
        <v>70</v>
      </c>
      <c r="B54" s="17">
        <v>13134</v>
      </c>
      <c r="C54" s="17">
        <v>828</v>
      </c>
      <c r="D54" s="22">
        <v>76</v>
      </c>
      <c r="E54" s="17"/>
      <c r="F54" s="18">
        <f t="shared" si="1"/>
        <v>14038</v>
      </c>
      <c r="G54" s="50">
        <v>8326</v>
      </c>
      <c r="H54" s="17">
        <v>3784</v>
      </c>
      <c r="I54" s="22"/>
      <c r="J54" s="17">
        <v>1854</v>
      </c>
      <c r="L54" s="17">
        <v>73</v>
      </c>
      <c r="M54" s="18">
        <f t="shared" si="2"/>
        <v>14037</v>
      </c>
      <c r="N54" s="20">
        <f t="shared" si="3"/>
        <v>1</v>
      </c>
      <c r="O54" s="20"/>
      <c r="P54" s="22"/>
      <c r="Q54" s="22"/>
      <c r="R54" s="18"/>
      <c r="S54" s="22"/>
      <c r="T54" s="22"/>
      <c r="U54" s="18"/>
      <c r="V54" s="20">
        <v>1</v>
      </c>
      <c r="W54" s="20"/>
      <c r="X54" s="22"/>
      <c r="Y54" s="22"/>
      <c r="Z54" s="65"/>
      <c r="AB54" s="32"/>
      <c r="AC54" s="2"/>
      <c r="AD54" s="2"/>
      <c r="AE54" s="2"/>
    </row>
    <row r="55" spans="1:31" s="27" customFormat="1" ht="12.6" customHeight="1">
      <c r="A55" s="349" t="s">
        <v>72</v>
      </c>
      <c r="B55" s="17">
        <v>10331</v>
      </c>
      <c r="C55" s="17">
        <v>504</v>
      </c>
      <c r="D55" s="17">
        <v>8809</v>
      </c>
      <c r="E55" s="22">
        <v>15</v>
      </c>
      <c r="F55" s="18">
        <f t="shared" si="1"/>
        <v>19659</v>
      </c>
      <c r="G55" s="50">
        <v>13542</v>
      </c>
      <c r="H55" s="17">
        <v>2276</v>
      </c>
      <c r="J55" s="22">
        <v>4422</v>
      </c>
      <c r="K55" s="17"/>
      <c r="L55" s="17">
        <v>15</v>
      </c>
      <c r="M55" s="18">
        <f t="shared" si="2"/>
        <v>20255</v>
      </c>
      <c r="N55" s="20">
        <f t="shared" si="3"/>
        <v>-596</v>
      </c>
      <c r="O55" s="20"/>
      <c r="P55" s="22"/>
      <c r="Q55" s="22"/>
      <c r="R55" s="18"/>
      <c r="S55" s="22"/>
      <c r="T55" s="22"/>
      <c r="U55" s="18"/>
      <c r="V55" s="20">
        <v>-596</v>
      </c>
      <c r="W55" s="20"/>
      <c r="X55" s="22"/>
      <c r="Y55" s="22"/>
      <c r="Z55" s="65"/>
      <c r="AB55" s="32"/>
    </row>
    <row r="56" spans="1:31" s="27" customFormat="1" ht="12.6" customHeight="1">
      <c r="A56" s="347" t="s">
        <v>73</v>
      </c>
      <c r="B56" s="17">
        <v>4646</v>
      </c>
      <c r="C56" s="17">
        <v>2163</v>
      </c>
      <c r="D56" s="17">
        <v>5095</v>
      </c>
      <c r="E56" s="22"/>
      <c r="F56" s="18">
        <f t="shared" si="1"/>
        <v>11904</v>
      </c>
      <c r="G56" s="50">
        <v>7202</v>
      </c>
      <c r="H56" s="17">
        <v>687</v>
      </c>
      <c r="J56" s="32">
        <v>3456</v>
      </c>
      <c r="K56" s="22"/>
      <c r="L56" s="22"/>
      <c r="M56" s="18">
        <f t="shared" si="2"/>
        <v>11345</v>
      </c>
      <c r="N56" s="20">
        <f t="shared" si="3"/>
        <v>559</v>
      </c>
      <c r="O56" s="20"/>
      <c r="P56" s="22"/>
      <c r="Q56" s="22"/>
      <c r="R56" s="18"/>
      <c r="S56" s="22"/>
      <c r="T56" s="22"/>
      <c r="U56" s="18"/>
      <c r="V56" s="20">
        <v>559</v>
      </c>
      <c r="W56" s="20"/>
      <c r="X56" s="22"/>
      <c r="Y56" s="22"/>
      <c r="Z56" s="65"/>
      <c r="AB56" s="32"/>
    </row>
    <row r="57" spans="1:31" ht="12.6" customHeight="1">
      <c r="A57" s="10"/>
      <c r="B57" s="22"/>
      <c r="C57" s="22"/>
      <c r="D57" s="22"/>
      <c r="E57" s="22"/>
      <c r="F57" s="22"/>
      <c r="G57" s="51"/>
      <c r="H57" s="22"/>
      <c r="I57" s="22"/>
      <c r="J57" s="22"/>
      <c r="K57" s="22"/>
      <c r="L57" s="22"/>
      <c r="M57" s="18"/>
      <c r="N57" s="20"/>
      <c r="O57" s="20"/>
      <c r="P57" s="22"/>
      <c r="Q57" s="22"/>
      <c r="R57" s="18"/>
      <c r="S57" s="22"/>
      <c r="T57" s="22"/>
      <c r="U57" s="18"/>
      <c r="V57" s="20"/>
      <c r="W57" s="20"/>
      <c r="X57" s="22"/>
      <c r="Y57" s="22"/>
      <c r="Z57" s="65"/>
      <c r="AB57" s="32"/>
      <c r="AC57" s="2"/>
      <c r="AD57" s="2"/>
      <c r="AE57" s="2"/>
    </row>
    <row r="58" spans="1:31" s="1" customFormat="1" ht="12.6" customHeight="1">
      <c r="A58" s="235" t="s">
        <v>51</v>
      </c>
      <c r="B58" s="66">
        <f t="shared" ref="B58:W58" si="7">SUM(B10:B56)</f>
        <v>42711711</v>
      </c>
      <c r="C58" s="66">
        <f t="shared" si="7"/>
        <v>7168775</v>
      </c>
      <c r="D58" s="66">
        <f t="shared" si="7"/>
        <v>20835108</v>
      </c>
      <c r="E58" s="66">
        <f t="shared" si="7"/>
        <v>142882</v>
      </c>
      <c r="F58" s="66">
        <f t="shared" si="7"/>
        <v>70858476</v>
      </c>
      <c r="G58" s="374">
        <f t="shared" si="7"/>
        <v>44500112</v>
      </c>
      <c r="H58" s="66">
        <f t="shared" si="7"/>
        <v>8800401</v>
      </c>
      <c r="I58" s="66">
        <f t="shared" si="7"/>
        <v>2514782</v>
      </c>
      <c r="J58" s="66">
        <f t="shared" si="7"/>
        <v>11944205</v>
      </c>
      <c r="K58" s="66">
        <f t="shared" si="7"/>
        <v>237652</v>
      </c>
      <c r="L58" s="66">
        <f t="shared" si="7"/>
        <v>2568891</v>
      </c>
      <c r="M58" s="66">
        <f t="shared" si="7"/>
        <v>70566042</v>
      </c>
      <c r="N58" s="375">
        <f t="shared" si="7"/>
        <v>292431</v>
      </c>
      <c r="O58" s="375">
        <f t="shared" si="7"/>
        <v>20863</v>
      </c>
      <c r="P58" s="66">
        <f t="shared" si="7"/>
        <v>2142</v>
      </c>
      <c r="Q58" s="66">
        <f t="shared" si="7"/>
        <v>6532</v>
      </c>
      <c r="R58" s="376">
        <f t="shared" si="7"/>
        <v>-4390</v>
      </c>
      <c r="S58" s="66">
        <f t="shared" si="7"/>
        <v>2786069</v>
      </c>
      <c r="T58" s="66">
        <f t="shared" si="7"/>
        <v>2786075</v>
      </c>
      <c r="U58" s="376">
        <f t="shared" si="7"/>
        <v>-7</v>
      </c>
      <c r="V58" s="375">
        <f t="shared" si="7"/>
        <v>308897</v>
      </c>
      <c r="W58" s="377">
        <f t="shared" si="7"/>
        <v>13089979</v>
      </c>
      <c r="X58" s="66"/>
      <c r="Y58" s="66"/>
      <c r="Z58" s="67"/>
      <c r="AA58" s="47"/>
      <c r="AB58" s="58"/>
    </row>
    <row r="59" spans="1:31" s="1" customFormat="1" ht="12.6" customHeight="1">
      <c r="A59" s="47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7"/>
      <c r="X59" s="66"/>
      <c r="Y59" s="66"/>
      <c r="Z59" s="67"/>
      <c r="AA59" s="47"/>
      <c r="AB59" s="58"/>
    </row>
    <row r="60" spans="1:31" s="27" customFormat="1" ht="12.6" customHeight="1">
      <c r="A60" s="27" t="s">
        <v>410</v>
      </c>
      <c r="B60" s="32"/>
      <c r="N60" s="32"/>
      <c r="O60" s="32"/>
      <c r="U60" s="32"/>
      <c r="V60" s="32"/>
      <c r="W60" s="20"/>
    </row>
    <row r="61" spans="1:31" ht="12.6" customHeight="1">
      <c r="A61" s="378" t="s">
        <v>378</v>
      </c>
      <c r="N61" s="31"/>
      <c r="V61" s="31"/>
      <c r="W61" s="20"/>
      <c r="X61" s="27"/>
      <c r="Y61" s="27"/>
      <c r="Z61" s="27"/>
      <c r="AC61" s="2"/>
      <c r="AD61" s="2"/>
      <c r="AE61" s="2"/>
    </row>
    <row r="62" spans="1:31">
      <c r="A62" s="378" t="s">
        <v>379</v>
      </c>
      <c r="C62" s="379"/>
      <c r="K62" s="63"/>
      <c r="N62" s="31"/>
      <c r="W62" s="20"/>
      <c r="X62" s="27"/>
      <c r="Y62" s="27"/>
      <c r="Z62" s="27"/>
      <c r="AC62" s="2"/>
      <c r="AD62" s="2"/>
      <c r="AE62" s="2"/>
    </row>
    <row r="63" spans="1:31" s="7" customFormat="1" ht="12.6" customHeight="1">
      <c r="A63" s="126"/>
      <c r="V63" s="127"/>
      <c r="Y63" s="128"/>
      <c r="Z63" s="128"/>
      <c r="AA63" s="6"/>
      <c r="AB63" s="6"/>
      <c r="AC63" s="6"/>
      <c r="AD63" s="6"/>
      <c r="AE63" s="6"/>
    </row>
    <row r="64" spans="1:31" s="7" customFormat="1" ht="12.6" customHeight="1">
      <c r="A64" s="132"/>
      <c r="N64" s="129"/>
      <c r="P64" s="130"/>
      <c r="Q64" s="130"/>
      <c r="W64" s="130"/>
      <c r="Y64" s="128"/>
      <c r="Z64" s="128"/>
      <c r="AA64" s="6"/>
      <c r="AB64" s="6"/>
      <c r="AC64" s="6"/>
      <c r="AD64" s="6"/>
      <c r="AE64" s="6"/>
    </row>
    <row r="65" spans="1:31" s="7" customFormat="1">
      <c r="A65" s="132"/>
      <c r="K65" s="131"/>
      <c r="N65" s="127"/>
      <c r="Y65" s="128"/>
      <c r="Z65" s="128"/>
      <c r="AA65" s="6"/>
      <c r="AB65" s="6"/>
      <c r="AC65" s="6"/>
      <c r="AD65" s="6"/>
      <c r="AE65" s="6"/>
    </row>
    <row r="66" spans="1:31" s="27" customFormat="1" ht="12.6" customHeight="1">
      <c r="B66" s="32"/>
      <c r="M66" s="32"/>
      <c r="Y66" s="33"/>
      <c r="Z66" s="33"/>
    </row>
  </sheetData>
  <phoneticPr fontId="0" type="noConversion"/>
  <hyperlinks>
    <hyperlink ref="D1" r:id="rId1" display="chrek@rek.liu.se"/>
    <hyperlink ref="B7" r:id="rId2" display="Helena.Pantzar@admin.ki.se"/>
  </hyperlinks>
  <pageMargins left="0.78740157480314965" right="0.78740157480314965" top="0.98425196850393704" bottom="0.39370078740157483" header="0.51181102362204722" footer="0.51181102362204722"/>
  <pageSetup paperSize="9" scale="58" pageOrder="overThenDown" orientation="landscape" horizontalDpi="300" verticalDpi="300" r:id="rId3"/>
  <headerFooter alignWithMargins="0">
    <oddHeader>&amp;C&amp;P</oddHeader>
  </headerFooter>
  <ignoredErrors>
    <ignoredError sqref="M16 M20:M30 M32:M49 M50:M56" formulaRange="1"/>
    <ignoredError sqref="M3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opLeftCell="A25" zoomScaleNormal="100" zoomScaleSheetLayoutView="100" workbookViewId="0">
      <selection activeCell="A48" sqref="A48:XFD48"/>
    </sheetView>
  </sheetViews>
  <sheetFormatPr defaultColWidth="9.140625" defaultRowHeight="11.25"/>
  <cols>
    <col min="1" max="1" width="24.140625" style="2" customWidth="1"/>
    <col min="2" max="9" width="10.140625" style="2" customWidth="1"/>
    <col min="10" max="10" width="10.140625" style="31" customWidth="1"/>
    <col min="11" max="15" width="10.140625" style="2" customWidth="1"/>
    <col min="16" max="16" width="10.140625" style="31" customWidth="1"/>
    <col min="17" max="20" width="10.140625" style="2" customWidth="1"/>
    <col min="21" max="21" width="5.85546875" style="2" customWidth="1"/>
    <col min="22" max="16384" width="9.140625" style="2"/>
  </cols>
  <sheetData>
    <row r="1" spans="1:28" s="142" customFormat="1" ht="12">
      <c r="A1" s="134" t="s">
        <v>406</v>
      </c>
      <c r="B1" s="134"/>
      <c r="J1" s="68"/>
      <c r="L1" s="281"/>
      <c r="M1" s="282"/>
      <c r="N1" s="282"/>
      <c r="P1" s="68"/>
    </row>
    <row r="2" spans="1:28" ht="3.75" customHeight="1">
      <c r="L2" s="71"/>
      <c r="M2" s="82"/>
      <c r="N2" s="82"/>
      <c r="Q2" s="83"/>
    </row>
    <row r="3" spans="1:28" s="27" customFormat="1" ht="12" customHeight="1">
      <c r="A3" s="2" t="s">
        <v>52</v>
      </c>
      <c r="B3" s="33"/>
      <c r="J3" s="89"/>
      <c r="L3" s="82"/>
      <c r="M3" s="82"/>
      <c r="N3" s="82"/>
      <c r="P3" s="32"/>
      <c r="Q3" s="82"/>
    </row>
    <row r="4" spans="1:28" s="27" customFormat="1" ht="12" customHeight="1">
      <c r="E4" s="70"/>
      <c r="H4" s="71"/>
      <c r="I4" s="85"/>
      <c r="K4" s="284"/>
      <c r="L4" s="82"/>
      <c r="M4" s="82"/>
      <c r="N4" s="283"/>
      <c r="P4" s="32"/>
      <c r="Q4" s="82"/>
      <c r="V4" s="69"/>
      <c r="W4" s="53"/>
      <c r="X4" s="53"/>
    </row>
    <row r="5" spans="1:28" s="27" customFormat="1" ht="12" customHeight="1">
      <c r="A5" s="82"/>
      <c r="B5" s="82"/>
      <c r="C5" s="39"/>
      <c r="D5" s="39"/>
      <c r="E5" s="39"/>
      <c r="F5" s="39"/>
      <c r="G5" s="39"/>
      <c r="H5" s="39"/>
      <c r="I5" s="23"/>
      <c r="J5" s="23"/>
      <c r="K5" s="23"/>
      <c r="L5" s="39"/>
      <c r="M5" s="39"/>
      <c r="N5" s="23"/>
      <c r="O5" s="23"/>
      <c r="P5" s="23"/>
      <c r="Q5" s="23"/>
      <c r="R5" s="23"/>
      <c r="S5" s="39"/>
      <c r="T5" s="39"/>
      <c r="U5" s="39"/>
      <c r="V5" s="69"/>
      <c r="W5" s="53"/>
      <c r="X5" s="53"/>
    </row>
    <row r="6" spans="1:28" s="71" customFormat="1" ht="12" customHeight="1">
      <c r="A6" s="82"/>
      <c r="B6" s="82"/>
      <c r="C6" s="47"/>
      <c r="D6" s="47"/>
      <c r="F6" s="47"/>
      <c r="G6" s="47"/>
      <c r="H6" s="47"/>
      <c r="I6" s="47"/>
      <c r="J6" s="47"/>
      <c r="K6" s="47"/>
      <c r="O6" s="47"/>
      <c r="P6" s="58"/>
      <c r="R6" s="47"/>
      <c r="S6" s="47"/>
      <c r="T6" s="47"/>
      <c r="U6" s="47"/>
      <c r="V6" s="73"/>
      <c r="W6" s="73"/>
      <c r="X6" s="72"/>
    </row>
    <row r="7" spans="1:28" ht="12" customHeight="1">
      <c r="A7" s="16"/>
      <c r="B7" s="13" t="s">
        <v>53</v>
      </c>
      <c r="C7" s="86" t="s">
        <v>54</v>
      </c>
      <c r="D7" s="13" t="s">
        <v>310</v>
      </c>
      <c r="E7" s="13" t="s">
        <v>270</v>
      </c>
      <c r="F7" s="13" t="s">
        <v>288</v>
      </c>
      <c r="G7" s="15" t="s">
        <v>382</v>
      </c>
      <c r="H7" s="135" t="s">
        <v>380</v>
      </c>
      <c r="I7" s="135" t="s">
        <v>152</v>
      </c>
      <c r="J7" s="135" t="s">
        <v>55</v>
      </c>
      <c r="K7" s="15" t="s">
        <v>381</v>
      </c>
      <c r="L7" s="13" t="s">
        <v>56</v>
      </c>
      <c r="M7" s="15" t="s">
        <v>153</v>
      </c>
      <c r="N7" s="15" t="s">
        <v>386</v>
      </c>
      <c r="O7" s="46" t="s">
        <v>387</v>
      </c>
      <c r="P7" s="46" t="s">
        <v>154</v>
      </c>
      <c r="Q7" s="46" t="s">
        <v>155</v>
      </c>
      <c r="R7" s="13" t="s">
        <v>57</v>
      </c>
      <c r="S7" s="13" t="s">
        <v>7</v>
      </c>
      <c r="T7" s="13" t="s">
        <v>58</v>
      </c>
      <c r="U7" s="39"/>
      <c r="W7" s="53"/>
      <c r="X7" s="53"/>
    </row>
    <row r="8" spans="1:28" ht="12" customHeight="1">
      <c r="A8" s="409" t="s">
        <v>338</v>
      </c>
      <c r="B8" s="361"/>
      <c r="C8" s="410"/>
      <c r="D8" s="361"/>
      <c r="E8" s="361"/>
      <c r="F8" s="361"/>
      <c r="G8" s="362"/>
      <c r="H8" s="411"/>
      <c r="I8" s="411"/>
      <c r="J8" s="411"/>
      <c r="K8" s="362"/>
      <c r="L8" s="361"/>
      <c r="M8" s="362"/>
      <c r="N8" s="362"/>
      <c r="O8" s="373"/>
      <c r="P8" s="373"/>
      <c r="Q8" s="373"/>
      <c r="R8" s="361"/>
      <c r="S8" s="361"/>
      <c r="T8" s="361"/>
      <c r="U8" s="39"/>
      <c r="W8" s="53"/>
      <c r="X8" s="53"/>
    </row>
    <row r="9" spans="1:28" ht="12" customHeight="1">
      <c r="A9" s="350" t="s">
        <v>19</v>
      </c>
      <c r="B9" s="147">
        <v>2195813</v>
      </c>
      <c r="C9" s="147">
        <v>729729</v>
      </c>
      <c r="D9" s="147">
        <v>32597</v>
      </c>
      <c r="E9" s="147">
        <v>78969</v>
      </c>
      <c r="F9" s="147">
        <v>42632</v>
      </c>
      <c r="G9" s="147">
        <v>10835</v>
      </c>
      <c r="H9" s="147">
        <v>164725</v>
      </c>
      <c r="I9" s="147">
        <v>193644</v>
      </c>
      <c r="J9" s="148">
        <v>1225</v>
      </c>
      <c r="K9" s="148">
        <v>107637</v>
      </c>
      <c r="L9" s="148">
        <v>222370</v>
      </c>
      <c r="M9" s="148">
        <v>119490</v>
      </c>
      <c r="N9" s="148">
        <v>78972</v>
      </c>
      <c r="O9" s="148">
        <v>679178</v>
      </c>
      <c r="P9" s="148">
        <v>22881</v>
      </c>
      <c r="Q9" s="148">
        <v>53275</v>
      </c>
      <c r="R9" s="148">
        <v>11318</v>
      </c>
      <c r="S9" s="148">
        <v>6589</v>
      </c>
      <c r="T9" s="148">
        <v>4751879</v>
      </c>
      <c r="V9" s="140"/>
      <c r="W9" s="87"/>
      <c r="X9" s="31"/>
      <c r="Y9" s="87"/>
      <c r="Z9" s="31"/>
      <c r="AA9" s="69"/>
      <c r="AB9" s="53"/>
    </row>
    <row r="10" spans="1:28" ht="12" customHeight="1">
      <c r="A10" s="351" t="s">
        <v>59</v>
      </c>
      <c r="B10" s="147">
        <v>2411345</v>
      </c>
      <c r="C10" s="147">
        <v>1047082</v>
      </c>
      <c r="D10" s="147">
        <v>48850</v>
      </c>
      <c r="E10" s="147">
        <v>106389</v>
      </c>
      <c r="F10" s="147">
        <v>114174</v>
      </c>
      <c r="G10" s="147">
        <v>5758</v>
      </c>
      <c r="H10" s="147">
        <v>52353</v>
      </c>
      <c r="I10" s="147">
        <v>224304</v>
      </c>
      <c r="J10" s="31">
        <v>2096</v>
      </c>
      <c r="K10" s="31">
        <v>187783</v>
      </c>
      <c r="L10" s="31">
        <v>239671</v>
      </c>
      <c r="M10" s="486">
        <v>125596</v>
      </c>
      <c r="N10" s="31">
        <v>115865</v>
      </c>
      <c r="O10" s="480">
        <v>813790</v>
      </c>
      <c r="P10" s="31">
        <v>48979</v>
      </c>
      <c r="Q10" s="31">
        <v>125667</v>
      </c>
      <c r="R10" s="31">
        <v>30757</v>
      </c>
      <c r="S10" s="31">
        <v>14403</v>
      </c>
      <c r="T10" s="31">
        <v>5714862</v>
      </c>
      <c r="V10" s="140"/>
      <c r="W10" s="87"/>
      <c r="X10" s="31"/>
      <c r="Y10" s="87"/>
      <c r="Z10" s="31"/>
      <c r="AA10" s="53"/>
      <c r="AB10" s="53"/>
    </row>
    <row r="11" spans="1:28" ht="12" customHeight="1">
      <c r="A11" s="351" t="s">
        <v>388</v>
      </c>
      <c r="B11" s="147">
        <v>1888883</v>
      </c>
      <c r="C11" s="147">
        <v>526394</v>
      </c>
      <c r="D11" s="147">
        <v>72825</v>
      </c>
      <c r="E11" s="147">
        <v>75525</v>
      </c>
      <c r="F11" s="147">
        <v>47314</v>
      </c>
      <c r="G11" s="31">
        <v>11163</v>
      </c>
      <c r="H11" s="147">
        <v>44762</v>
      </c>
      <c r="I11" s="147">
        <v>213293</v>
      </c>
      <c r="J11" s="148">
        <v>25043</v>
      </c>
      <c r="K11" s="148">
        <v>185562</v>
      </c>
      <c r="L11" s="148">
        <v>126109</v>
      </c>
      <c r="M11" s="148">
        <v>93787</v>
      </c>
      <c r="N11" s="148">
        <v>48202</v>
      </c>
      <c r="O11" s="148">
        <v>534816</v>
      </c>
      <c r="P11" s="148">
        <v>24319</v>
      </c>
      <c r="Q11" s="148">
        <v>52681</v>
      </c>
      <c r="R11" s="148">
        <v>-24481</v>
      </c>
      <c r="S11" s="148">
        <v>18743</v>
      </c>
      <c r="T11" s="148">
        <v>3964940</v>
      </c>
      <c r="V11" s="140"/>
      <c r="W11" s="87"/>
      <c r="X11" s="31"/>
      <c r="Y11" s="87"/>
      <c r="Z11" s="31"/>
      <c r="AA11" s="69"/>
      <c r="AB11" s="53"/>
    </row>
    <row r="12" spans="1:28" ht="12" customHeight="1">
      <c r="A12" s="351" t="s">
        <v>21</v>
      </c>
      <c r="B12" s="147">
        <v>1575994</v>
      </c>
      <c r="C12" s="147">
        <v>420607</v>
      </c>
      <c r="D12" s="147">
        <v>85574</v>
      </c>
      <c r="E12" s="147">
        <v>69412</v>
      </c>
      <c r="F12" s="147">
        <v>21033</v>
      </c>
      <c r="G12" s="147">
        <v>64920</v>
      </c>
      <c r="H12" s="147">
        <v>42557</v>
      </c>
      <c r="I12" s="147">
        <v>203087</v>
      </c>
      <c r="J12" s="148"/>
      <c r="K12" s="148">
        <v>20611</v>
      </c>
      <c r="L12" s="148">
        <v>71710</v>
      </c>
      <c r="M12" s="148">
        <v>50524</v>
      </c>
      <c r="N12" s="148">
        <v>34607</v>
      </c>
      <c r="O12" s="148">
        <v>280163</v>
      </c>
      <c r="P12" s="148">
        <v>35434</v>
      </c>
      <c r="Q12" s="148">
        <v>36970</v>
      </c>
      <c r="R12" s="148">
        <v>13032</v>
      </c>
      <c r="S12" s="148">
        <v>1756</v>
      </c>
      <c r="T12" s="148">
        <v>3027991</v>
      </c>
      <c r="V12" s="140"/>
      <c r="W12" s="87"/>
      <c r="X12" s="31"/>
      <c r="Y12" s="87"/>
      <c r="Z12" s="31"/>
      <c r="AA12" s="53"/>
      <c r="AB12" s="53"/>
    </row>
    <row r="13" spans="1:28" s="41" customFormat="1" ht="12" customHeight="1">
      <c r="A13" s="351" t="s">
        <v>22</v>
      </c>
      <c r="B13" s="31">
        <v>1248887</v>
      </c>
      <c r="C13" s="147">
        <v>274090</v>
      </c>
      <c r="D13" s="147">
        <v>47798</v>
      </c>
      <c r="E13" s="147">
        <v>53949</v>
      </c>
      <c r="F13" s="147">
        <v>19318</v>
      </c>
      <c r="G13" s="31">
        <v>8735</v>
      </c>
      <c r="H13" s="147">
        <v>110628</v>
      </c>
      <c r="I13" s="31">
        <v>151387</v>
      </c>
      <c r="J13" s="148">
        <v>2716</v>
      </c>
      <c r="K13" s="148">
        <v>112686</v>
      </c>
      <c r="L13" s="148">
        <v>61421</v>
      </c>
      <c r="M13" s="148">
        <v>26500</v>
      </c>
      <c r="N13" s="148">
        <v>24904</v>
      </c>
      <c r="O13" s="148">
        <v>291012</v>
      </c>
      <c r="P13" s="148">
        <v>4491</v>
      </c>
      <c r="Q13" s="148">
        <v>13897</v>
      </c>
      <c r="R13" s="148">
        <v>14095</v>
      </c>
      <c r="S13" s="148">
        <v>831</v>
      </c>
      <c r="T13" s="148">
        <v>2467345</v>
      </c>
      <c r="V13" s="140"/>
      <c r="W13" s="87"/>
      <c r="X13" s="31"/>
      <c r="Y13" s="87"/>
      <c r="Z13" s="31"/>
      <c r="AA13" s="69"/>
      <c r="AB13" s="53"/>
    </row>
    <row r="14" spans="1:28" ht="12" customHeight="1">
      <c r="A14" s="351" t="s">
        <v>23</v>
      </c>
      <c r="B14" s="147">
        <v>979199</v>
      </c>
      <c r="C14" s="147">
        <v>287518</v>
      </c>
      <c r="D14" s="147">
        <v>25070</v>
      </c>
      <c r="E14" s="147">
        <v>26912</v>
      </c>
      <c r="F14" s="31">
        <v>75440</v>
      </c>
      <c r="G14" s="147">
        <v>6059</v>
      </c>
      <c r="H14" s="147">
        <v>62717</v>
      </c>
      <c r="I14" s="147">
        <v>158835</v>
      </c>
      <c r="J14" s="148">
        <v>1159</v>
      </c>
      <c r="K14" s="148">
        <v>100409</v>
      </c>
      <c r="L14" s="148">
        <v>69860</v>
      </c>
      <c r="M14" s="148">
        <v>55159</v>
      </c>
      <c r="N14" s="148">
        <v>67255</v>
      </c>
      <c r="O14" s="148">
        <v>194609</v>
      </c>
      <c r="P14" s="148">
        <v>26076</v>
      </c>
      <c r="Q14" s="148">
        <v>446</v>
      </c>
      <c r="R14" s="148">
        <v>765</v>
      </c>
      <c r="S14" s="148">
        <v>1216</v>
      </c>
      <c r="T14" s="148">
        <v>2138704</v>
      </c>
      <c r="V14" s="140"/>
      <c r="W14" s="87"/>
      <c r="X14" s="31"/>
      <c r="Y14" s="87"/>
      <c r="Z14" s="31"/>
      <c r="AA14" s="53"/>
      <c r="AB14" s="53"/>
    </row>
    <row r="15" spans="1:28" ht="12" customHeight="1">
      <c r="A15" s="351" t="s">
        <v>24</v>
      </c>
      <c r="B15" s="147">
        <v>1997183</v>
      </c>
      <c r="C15" s="147">
        <v>846181</v>
      </c>
      <c r="D15" s="480">
        <v>132708</v>
      </c>
      <c r="E15" s="147">
        <v>31755</v>
      </c>
      <c r="F15" s="31">
        <v>35686</v>
      </c>
      <c r="G15" s="147">
        <v>8513</v>
      </c>
      <c r="H15" s="147">
        <v>173832</v>
      </c>
      <c r="I15" s="147">
        <v>85435</v>
      </c>
      <c r="J15" s="148">
        <v>1094</v>
      </c>
      <c r="K15" s="148">
        <v>340738</v>
      </c>
      <c r="L15" s="148">
        <v>262431</v>
      </c>
      <c r="M15" s="148">
        <v>321378</v>
      </c>
      <c r="N15" s="148">
        <v>124589</v>
      </c>
      <c r="O15" s="148">
        <v>992083</v>
      </c>
      <c r="P15" s="148">
        <v>170040</v>
      </c>
      <c r="Q15" s="148">
        <v>239983</v>
      </c>
      <c r="R15" s="148">
        <v>11695</v>
      </c>
      <c r="S15" s="148">
        <v>30943</v>
      </c>
      <c r="T15" s="148">
        <v>5806267</v>
      </c>
      <c r="V15" s="140"/>
      <c r="W15" s="87"/>
      <c r="X15" s="31"/>
      <c r="Y15" s="87"/>
      <c r="Z15" s="31"/>
      <c r="AA15" s="69"/>
      <c r="AB15" s="53"/>
    </row>
    <row r="16" spans="1:28" s="31" customFormat="1" ht="12" customHeight="1">
      <c r="A16" s="352" t="s">
        <v>25</v>
      </c>
      <c r="B16" s="147">
        <v>1184717</v>
      </c>
      <c r="C16" s="147">
        <v>315561</v>
      </c>
      <c r="D16" s="147">
        <v>3016</v>
      </c>
      <c r="E16" s="147">
        <v>62085</v>
      </c>
      <c r="F16" s="147">
        <v>172186</v>
      </c>
      <c r="G16" s="147">
        <v>12746</v>
      </c>
      <c r="H16" s="147">
        <v>186369</v>
      </c>
      <c r="I16" s="147">
        <v>295583</v>
      </c>
      <c r="J16" s="148">
        <v>3436</v>
      </c>
      <c r="K16" s="148">
        <v>16006</v>
      </c>
      <c r="L16" s="148">
        <v>236102</v>
      </c>
      <c r="M16" s="148">
        <v>163372</v>
      </c>
      <c r="N16" s="148">
        <v>122271</v>
      </c>
      <c r="O16" s="148">
        <v>267391</v>
      </c>
      <c r="P16" s="148">
        <v>30772</v>
      </c>
      <c r="Q16" s="148">
        <v>33640</v>
      </c>
      <c r="R16" s="148">
        <v>25594</v>
      </c>
      <c r="S16" s="148">
        <v>4058</v>
      </c>
      <c r="T16" s="148">
        <v>3134905</v>
      </c>
      <c r="V16" s="140"/>
      <c r="W16" s="87"/>
      <c r="Y16" s="87"/>
      <c r="AA16" s="53"/>
      <c r="AB16" s="53"/>
    </row>
    <row r="17" spans="1:28" ht="12" customHeight="1">
      <c r="A17" s="351" t="s">
        <v>26</v>
      </c>
      <c r="B17" s="31">
        <v>854090</v>
      </c>
      <c r="C17" s="480">
        <v>267670</v>
      </c>
      <c r="D17" s="480">
        <v>1227</v>
      </c>
      <c r="E17" s="31">
        <v>95200</v>
      </c>
      <c r="F17" s="31">
        <v>168286</v>
      </c>
      <c r="G17" s="147">
        <v>13766</v>
      </c>
      <c r="H17" s="31">
        <v>118833</v>
      </c>
      <c r="I17" s="31">
        <v>264358</v>
      </c>
      <c r="J17" s="148"/>
      <c r="K17" s="148">
        <v>45898</v>
      </c>
      <c r="L17" s="148">
        <v>214437</v>
      </c>
      <c r="M17" s="148">
        <v>120370</v>
      </c>
      <c r="N17" s="148">
        <v>111956</v>
      </c>
      <c r="O17" s="148">
        <v>286935</v>
      </c>
      <c r="P17" s="148">
        <v>25714</v>
      </c>
      <c r="Q17" s="148">
        <v>59168</v>
      </c>
      <c r="R17" s="148">
        <v>13890</v>
      </c>
      <c r="S17" s="148">
        <v>10</v>
      </c>
      <c r="T17" s="148">
        <v>2661808</v>
      </c>
      <c r="V17" s="140"/>
      <c r="W17" s="87"/>
      <c r="X17" s="31"/>
      <c r="Y17" s="87"/>
      <c r="Z17" s="31"/>
      <c r="AA17" s="69"/>
      <c r="AB17" s="53"/>
    </row>
    <row r="18" spans="1:28" ht="12" customHeight="1">
      <c r="A18" s="351" t="s">
        <v>27</v>
      </c>
      <c r="B18" s="147">
        <v>366023</v>
      </c>
      <c r="C18" s="147">
        <v>19443</v>
      </c>
      <c r="D18" s="147">
        <v>2939</v>
      </c>
      <c r="E18" s="147">
        <v>49660</v>
      </c>
      <c r="F18" s="147">
        <v>65580</v>
      </c>
      <c r="G18" s="147">
        <v>479</v>
      </c>
      <c r="H18" s="147">
        <v>24515</v>
      </c>
      <c r="I18" s="147">
        <v>94319</v>
      </c>
      <c r="J18" s="148"/>
      <c r="K18" s="148">
        <v>30848</v>
      </c>
      <c r="L18" s="148">
        <v>90561</v>
      </c>
      <c r="M18" s="148">
        <v>87478</v>
      </c>
      <c r="N18" s="148">
        <v>10723</v>
      </c>
      <c r="O18" s="148">
        <v>51108</v>
      </c>
      <c r="P18" s="148">
        <v>6113</v>
      </c>
      <c r="Q18" s="148">
        <v>9161</v>
      </c>
      <c r="R18" s="148">
        <v>1254</v>
      </c>
      <c r="S18" s="148">
        <v>730</v>
      </c>
      <c r="T18" s="148">
        <v>910934</v>
      </c>
      <c r="V18" s="140"/>
      <c r="W18" s="87"/>
      <c r="X18" s="31"/>
      <c r="Y18" s="87"/>
      <c r="Z18" s="31"/>
      <c r="AA18" s="53"/>
      <c r="AB18" s="53"/>
    </row>
    <row r="19" spans="1:28" ht="12" customHeight="1">
      <c r="A19" s="351" t="s">
        <v>28</v>
      </c>
      <c r="B19" s="481"/>
      <c r="C19" s="147">
        <v>3100</v>
      </c>
      <c r="D19" s="148"/>
      <c r="E19" s="481"/>
      <c r="F19" s="147">
        <v>15325</v>
      </c>
      <c r="G19" s="148"/>
      <c r="H19" s="147">
        <v>42</v>
      </c>
      <c r="I19" s="147">
        <v>1510</v>
      </c>
      <c r="J19" s="148"/>
      <c r="K19" s="148">
        <v>2000</v>
      </c>
      <c r="L19" s="148"/>
      <c r="M19" s="148">
        <v>53177</v>
      </c>
      <c r="N19" s="148">
        <v>19707</v>
      </c>
      <c r="O19" s="148">
        <v>82474</v>
      </c>
      <c r="P19" s="148">
        <v>478</v>
      </c>
      <c r="Q19" s="148">
        <v>-1583</v>
      </c>
      <c r="R19" s="148">
        <v>1690</v>
      </c>
      <c r="S19" s="148">
        <v>363</v>
      </c>
      <c r="T19" s="148">
        <v>178283</v>
      </c>
      <c r="V19" s="140"/>
      <c r="W19" s="87"/>
      <c r="X19" s="31"/>
      <c r="Y19" s="87"/>
      <c r="Z19" s="31"/>
      <c r="AA19" s="69"/>
      <c r="AB19" s="53"/>
    </row>
    <row r="20" spans="1:28" ht="12" customHeight="1">
      <c r="A20" s="351" t="s">
        <v>389</v>
      </c>
      <c r="B20" s="147">
        <v>1113351</v>
      </c>
      <c r="C20" s="147">
        <v>69848</v>
      </c>
      <c r="D20" s="148"/>
      <c r="E20" s="147">
        <v>255865</v>
      </c>
      <c r="F20" s="147">
        <v>18092</v>
      </c>
      <c r="G20" s="148"/>
      <c r="H20" s="31">
        <v>44685</v>
      </c>
      <c r="I20" s="147">
        <v>182917</v>
      </c>
      <c r="J20" s="148"/>
      <c r="K20" s="148">
        <v>16855</v>
      </c>
      <c r="L20" s="148">
        <v>36386</v>
      </c>
      <c r="M20" s="148">
        <v>139217</v>
      </c>
      <c r="N20" s="148">
        <v>28414</v>
      </c>
      <c r="O20" s="148">
        <v>202780</v>
      </c>
      <c r="P20" s="148">
        <v>28359</v>
      </c>
      <c r="Q20" s="148">
        <v>46153</v>
      </c>
      <c r="R20" s="148">
        <v>117998</v>
      </c>
      <c r="S20" s="148">
        <v>6718</v>
      </c>
      <c r="T20" s="148">
        <v>2307638</v>
      </c>
      <c r="V20" s="140"/>
      <c r="W20" s="87"/>
      <c r="X20" s="31"/>
      <c r="Y20" s="87"/>
      <c r="Z20" s="31"/>
      <c r="AA20" s="53"/>
      <c r="AB20" s="53"/>
    </row>
    <row r="21" spans="1:28" ht="12" customHeight="1">
      <c r="A21" s="350" t="s">
        <v>30</v>
      </c>
      <c r="B21" s="31">
        <v>226090</v>
      </c>
      <c r="C21" s="480">
        <v>13449</v>
      </c>
      <c r="D21" s="147">
        <v>3522</v>
      </c>
      <c r="E21" s="147">
        <v>2531</v>
      </c>
      <c r="F21" s="147">
        <v>8301</v>
      </c>
      <c r="G21" s="148"/>
      <c r="H21" s="147">
        <v>7922</v>
      </c>
      <c r="I21" s="147">
        <v>29210</v>
      </c>
      <c r="J21" s="148"/>
      <c r="K21" s="148">
        <v>12779</v>
      </c>
      <c r="L21" s="148">
        <v>18651</v>
      </c>
      <c r="M21" s="148">
        <v>6401</v>
      </c>
      <c r="N21" s="148">
        <v>27103</v>
      </c>
      <c r="O21" s="148">
        <v>15571</v>
      </c>
      <c r="P21" s="148">
        <v>1393</v>
      </c>
      <c r="Q21" s="148">
        <v>1819</v>
      </c>
      <c r="R21" s="148">
        <v>111</v>
      </c>
      <c r="S21" s="148">
        <v>47</v>
      </c>
      <c r="T21" s="148">
        <v>374900</v>
      </c>
      <c r="V21" s="140"/>
      <c r="W21" s="87"/>
      <c r="X21" s="31"/>
      <c r="Y21" s="87"/>
      <c r="Z21" s="31"/>
      <c r="AA21" s="69"/>
      <c r="AB21" s="53"/>
    </row>
    <row r="22" spans="1:28" ht="12" customHeight="1">
      <c r="A22" s="350" t="s">
        <v>273</v>
      </c>
      <c r="B22" s="147">
        <v>323317</v>
      </c>
      <c r="C22" s="147">
        <v>32384</v>
      </c>
      <c r="D22" s="480">
        <v>2141</v>
      </c>
      <c r="E22" s="31">
        <v>8465</v>
      </c>
      <c r="F22" s="147">
        <v>5268</v>
      </c>
      <c r="G22" s="31"/>
      <c r="H22" s="147">
        <v>5909</v>
      </c>
      <c r="I22" s="147">
        <v>26825</v>
      </c>
      <c r="K22" s="31">
        <v>11966</v>
      </c>
      <c r="L22" s="31">
        <v>12143</v>
      </c>
      <c r="M22" s="486">
        <v>23141</v>
      </c>
      <c r="N22" s="31">
        <v>13353</v>
      </c>
      <c r="O22" s="480">
        <v>51244</v>
      </c>
      <c r="P22" s="31">
        <v>550</v>
      </c>
      <c r="Q22" s="31">
        <v>102</v>
      </c>
      <c r="R22" s="31">
        <v>531</v>
      </c>
      <c r="S22" s="31">
        <v>198</v>
      </c>
      <c r="T22" s="31">
        <v>517537</v>
      </c>
      <c r="V22" s="140"/>
      <c r="W22" s="87"/>
      <c r="X22" s="31"/>
      <c r="Y22" s="87"/>
      <c r="Z22" s="31"/>
      <c r="AA22" s="53"/>
      <c r="AB22" s="53"/>
    </row>
    <row r="23" spans="1:28" ht="12" customHeight="1">
      <c r="A23" s="350" t="s">
        <v>32</v>
      </c>
      <c r="B23" s="147">
        <v>300744</v>
      </c>
      <c r="C23" s="147">
        <v>28564</v>
      </c>
      <c r="D23" s="147">
        <v>11356</v>
      </c>
      <c r="E23" s="147">
        <v>10220</v>
      </c>
      <c r="F23" s="147">
        <v>8300</v>
      </c>
      <c r="G23" s="148"/>
      <c r="H23" s="147">
        <v>5084</v>
      </c>
      <c r="I23" s="147">
        <v>15214</v>
      </c>
      <c r="J23" s="148">
        <v>577</v>
      </c>
      <c r="K23" s="148">
        <v>15870</v>
      </c>
      <c r="L23" s="148">
        <v>18946</v>
      </c>
      <c r="M23" s="148">
        <v>7887</v>
      </c>
      <c r="N23" s="148">
        <v>58045</v>
      </c>
      <c r="O23" s="148">
        <v>17699</v>
      </c>
      <c r="P23" s="148">
        <v>1288</v>
      </c>
      <c r="Q23" s="148">
        <v>5773</v>
      </c>
      <c r="R23" s="148">
        <v>3588</v>
      </c>
      <c r="S23" s="148">
        <v>206</v>
      </c>
      <c r="T23" s="148">
        <v>509361</v>
      </c>
      <c r="V23" s="140"/>
      <c r="W23" s="87"/>
      <c r="X23" s="31"/>
      <c r="Y23" s="87"/>
      <c r="Z23" s="31"/>
      <c r="AA23" s="53"/>
      <c r="AB23" s="53"/>
    </row>
    <row r="24" spans="1:28" ht="12" customHeight="1">
      <c r="A24" s="350" t="s">
        <v>31</v>
      </c>
      <c r="B24" s="147">
        <v>234570</v>
      </c>
      <c r="C24" s="147">
        <v>1591</v>
      </c>
      <c r="D24" s="147">
        <v>509</v>
      </c>
      <c r="E24" s="147">
        <v>2265</v>
      </c>
      <c r="F24" s="147">
        <v>4588</v>
      </c>
      <c r="G24" s="147">
        <v>2760</v>
      </c>
      <c r="H24" s="147">
        <v>5854</v>
      </c>
      <c r="I24" s="147">
        <v>20886</v>
      </c>
      <c r="J24" s="148">
        <v>324</v>
      </c>
      <c r="K24" s="148">
        <v>13493</v>
      </c>
      <c r="L24" s="148">
        <v>37060</v>
      </c>
      <c r="M24" s="148">
        <v>9358</v>
      </c>
      <c r="N24" s="148">
        <v>38458</v>
      </c>
      <c r="O24" s="148">
        <v>12232</v>
      </c>
      <c r="P24" s="148">
        <v>605</v>
      </c>
      <c r="Q24" s="148">
        <v>778</v>
      </c>
      <c r="R24" s="148">
        <v>274</v>
      </c>
      <c r="S24" s="148">
        <v>293</v>
      </c>
      <c r="T24" s="148">
        <v>385898</v>
      </c>
      <c r="V24" s="140"/>
      <c r="W24" s="87"/>
      <c r="X24" s="31"/>
      <c r="Y24" s="87"/>
      <c r="Z24" s="31"/>
      <c r="AA24" s="53"/>
      <c r="AB24" s="53"/>
    </row>
    <row r="25" spans="1:28" ht="12" customHeight="1">
      <c r="A25" s="412" t="s">
        <v>339</v>
      </c>
      <c r="B25" s="482"/>
      <c r="C25" s="483"/>
      <c r="D25" s="483"/>
      <c r="E25" s="482"/>
      <c r="F25" s="484"/>
      <c r="G25" s="484"/>
      <c r="H25" s="484"/>
      <c r="I25" s="484"/>
      <c r="J25" s="484"/>
      <c r="K25" s="484"/>
      <c r="L25" s="484"/>
      <c r="M25" s="487"/>
      <c r="N25" s="484"/>
      <c r="O25" s="483"/>
      <c r="P25" s="484"/>
      <c r="Q25" s="484"/>
      <c r="R25" s="484"/>
      <c r="S25" s="484"/>
      <c r="T25" s="484"/>
      <c r="V25" s="140"/>
      <c r="W25" s="87"/>
      <c r="X25" s="31"/>
      <c r="Y25" s="87"/>
      <c r="Z25" s="31"/>
      <c r="AA25" s="53"/>
      <c r="AB25" s="53"/>
    </row>
    <row r="26" spans="1:28" ht="12" customHeight="1">
      <c r="A26" s="350" t="s">
        <v>33</v>
      </c>
      <c r="B26" s="147">
        <v>92543</v>
      </c>
      <c r="C26" s="148"/>
      <c r="D26" s="147">
        <v>884</v>
      </c>
      <c r="E26" s="147">
        <v>389</v>
      </c>
      <c r="F26" s="147">
        <v>3646</v>
      </c>
      <c r="G26" s="148"/>
      <c r="H26" s="147">
        <v>2491</v>
      </c>
      <c r="I26" s="147">
        <v>7955</v>
      </c>
      <c r="J26" s="148"/>
      <c r="K26" s="148">
        <v>4230</v>
      </c>
      <c r="L26" s="148">
        <v>7007</v>
      </c>
      <c r="M26" s="148">
        <v>5949</v>
      </c>
      <c r="N26" s="148">
        <v>26339</v>
      </c>
      <c r="O26" s="148">
        <v>2178</v>
      </c>
      <c r="P26" s="148">
        <v>9</v>
      </c>
      <c r="Q26" s="148"/>
      <c r="R26" s="148">
        <v>199</v>
      </c>
      <c r="S26" s="148">
        <v>72</v>
      </c>
      <c r="T26" s="148">
        <v>153891</v>
      </c>
      <c r="V26" s="140"/>
      <c r="W26" s="87"/>
      <c r="X26" s="31"/>
      <c r="Y26" s="87"/>
      <c r="Z26" s="31"/>
      <c r="AA26" s="69"/>
      <c r="AB26" s="53"/>
    </row>
    <row r="27" spans="1:28" ht="12" customHeight="1">
      <c r="A27" s="351" t="s">
        <v>144</v>
      </c>
      <c r="B27" s="147">
        <v>62121</v>
      </c>
      <c r="C27" s="148"/>
      <c r="D27" s="147">
        <v>3</v>
      </c>
      <c r="E27" s="147">
        <v>754</v>
      </c>
      <c r="F27" s="148"/>
      <c r="G27" s="148"/>
      <c r="H27" s="147">
        <v>1572</v>
      </c>
      <c r="I27" s="147">
        <v>50645</v>
      </c>
      <c r="J27" s="148"/>
      <c r="K27" s="148">
        <v>622</v>
      </c>
      <c r="L27" s="148">
        <v>258</v>
      </c>
      <c r="M27" s="148">
        <v>261</v>
      </c>
      <c r="N27" s="148">
        <v>144</v>
      </c>
      <c r="O27" s="148">
        <v>2352</v>
      </c>
      <c r="P27" s="148">
        <v>232</v>
      </c>
      <c r="Q27" s="148">
        <v>528</v>
      </c>
      <c r="R27" s="148">
        <v>11</v>
      </c>
      <c r="S27" s="148">
        <v>51</v>
      </c>
      <c r="T27" s="148">
        <v>119554</v>
      </c>
      <c r="V27" s="140"/>
      <c r="W27" s="87"/>
      <c r="X27" s="31"/>
      <c r="Y27" s="87"/>
      <c r="Z27" s="31"/>
      <c r="AA27" s="53"/>
      <c r="AB27" s="53"/>
    </row>
    <row r="28" spans="1:28" ht="12" customHeight="1">
      <c r="A28" s="350" t="s">
        <v>36</v>
      </c>
      <c r="B28" s="147">
        <v>24758</v>
      </c>
      <c r="C28" s="147">
        <v>211</v>
      </c>
      <c r="D28" s="147">
        <v>794</v>
      </c>
      <c r="E28" s="481"/>
      <c r="F28" s="148"/>
      <c r="G28" s="148"/>
      <c r="H28" s="147">
        <v>1200</v>
      </c>
      <c r="I28" s="147">
        <v>1754</v>
      </c>
      <c r="J28" s="148"/>
      <c r="K28" s="148">
        <v>153</v>
      </c>
      <c r="L28" s="148"/>
      <c r="M28" s="148">
        <v>819</v>
      </c>
      <c r="N28" s="148">
        <v>3148</v>
      </c>
      <c r="O28" s="148">
        <v>8025</v>
      </c>
      <c r="P28" s="148"/>
      <c r="Q28" s="148">
        <v>121</v>
      </c>
      <c r="R28" s="148">
        <v>16</v>
      </c>
      <c r="S28" s="148">
        <v>9</v>
      </c>
      <c r="T28" s="148">
        <v>41008</v>
      </c>
      <c r="V28" s="140"/>
      <c r="W28" s="87"/>
      <c r="X28" s="31"/>
      <c r="Y28" s="87"/>
      <c r="Z28" s="31"/>
      <c r="AA28" s="53"/>
      <c r="AB28" s="53"/>
    </row>
    <row r="29" spans="1:28" ht="12" customHeight="1">
      <c r="A29" s="352" t="s">
        <v>37</v>
      </c>
      <c r="B29" s="147">
        <v>67186</v>
      </c>
      <c r="C29" s="147">
        <v>4174</v>
      </c>
      <c r="D29" s="147">
        <v>1821</v>
      </c>
      <c r="E29" s="147">
        <v>1238</v>
      </c>
      <c r="F29" s="147">
        <v>15074</v>
      </c>
      <c r="G29" s="148"/>
      <c r="H29" s="147">
        <v>890</v>
      </c>
      <c r="I29" s="147">
        <v>4126</v>
      </c>
      <c r="J29" s="148">
        <v>310</v>
      </c>
      <c r="K29" s="148">
        <v>39663</v>
      </c>
      <c r="L29" s="148">
        <v>6981</v>
      </c>
      <c r="M29" s="148">
        <v>8211</v>
      </c>
      <c r="N29" s="148">
        <v>5834</v>
      </c>
      <c r="O29" s="148">
        <v>10306</v>
      </c>
      <c r="P29" s="148">
        <v>342</v>
      </c>
      <c r="Q29" s="148">
        <v>132</v>
      </c>
      <c r="R29" s="148">
        <v>277</v>
      </c>
      <c r="S29" s="148">
        <v>57</v>
      </c>
      <c r="T29" s="148">
        <v>166622</v>
      </c>
      <c r="V29" s="140"/>
      <c r="W29" s="87"/>
      <c r="X29" s="31"/>
      <c r="Y29" s="87"/>
      <c r="Z29" s="31"/>
      <c r="AA29" s="69"/>
      <c r="AB29" s="53"/>
    </row>
    <row r="30" spans="1:28" ht="12" customHeight="1">
      <c r="A30" s="350" t="s">
        <v>38</v>
      </c>
      <c r="B30" s="147">
        <v>62277</v>
      </c>
      <c r="C30" s="147">
        <v>3125</v>
      </c>
      <c r="D30" s="148"/>
      <c r="E30" s="147">
        <v>117</v>
      </c>
      <c r="F30" s="147">
        <v>167</v>
      </c>
      <c r="G30" s="148"/>
      <c r="H30" s="147">
        <v>4226</v>
      </c>
      <c r="I30" s="147">
        <v>12847</v>
      </c>
      <c r="J30" s="148">
        <v>305</v>
      </c>
      <c r="K30" s="148">
        <v>9438</v>
      </c>
      <c r="L30" s="148"/>
      <c r="M30" s="148">
        <v>6772</v>
      </c>
      <c r="N30" s="148"/>
      <c r="O30" s="148">
        <v>7641</v>
      </c>
      <c r="P30" s="148">
        <v>1384</v>
      </c>
      <c r="Q30" s="148">
        <v>486</v>
      </c>
      <c r="R30" s="148">
        <v>59</v>
      </c>
      <c r="S30" s="148">
        <v>55</v>
      </c>
      <c r="T30" s="148">
        <v>108899</v>
      </c>
      <c r="V30" s="140"/>
      <c r="W30" s="87"/>
      <c r="X30" s="31"/>
      <c r="Y30" s="87"/>
      <c r="Z30" s="31"/>
      <c r="AA30" s="53"/>
      <c r="AB30" s="53"/>
    </row>
    <row r="31" spans="1:28" ht="12" customHeight="1">
      <c r="A31" s="350" t="s">
        <v>39</v>
      </c>
      <c r="B31" s="147">
        <v>92354</v>
      </c>
      <c r="C31" s="147">
        <v>2738</v>
      </c>
      <c r="D31" s="147">
        <v>6133</v>
      </c>
      <c r="E31" s="147">
        <v>1072</v>
      </c>
      <c r="F31" s="147">
        <v>2522</v>
      </c>
      <c r="G31" s="148"/>
      <c r="H31" s="147">
        <v>1818</v>
      </c>
      <c r="I31" s="147">
        <v>8934</v>
      </c>
      <c r="J31" s="148"/>
      <c r="K31" s="148">
        <v>2492</v>
      </c>
      <c r="L31" s="148">
        <v>7938</v>
      </c>
      <c r="M31" s="148">
        <v>1559</v>
      </c>
      <c r="N31" s="148">
        <v>2563</v>
      </c>
      <c r="O31" s="148">
        <v>5563</v>
      </c>
      <c r="P31" s="148"/>
      <c r="Q31" s="148">
        <v>390</v>
      </c>
      <c r="R31" s="148"/>
      <c r="S31" s="148">
        <v>69</v>
      </c>
      <c r="T31" s="148">
        <v>136145</v>
      </c>
      <c r="V31" s="140"/>
      <c r="W31" s="87"/>
      <c r="X31" s="31"/>
      <c r="Y31" s="87"/>
      <c r="Z31" s="31"/>
      <c r="AA31" s="69"/>
      <c r="AB31" s="53"/>
    </row>
    <row r="32" spans="1:28" s="31" customFormat="1" ht="12" customHeight="1">
      <c r="A32" s="350" t="s">
        <v>40</v>
      </c>
      <c r="B32" s="147">
        <v>63458</v>
      </c>
      <c r="C32" s="147">
        <v>1962</v>
      </c>
      <c r="D32" s="147">
        <v>575</v>
      </c>
      <c r="E32" s="147">
        <v>1253</v>
      </c>
      <c r="F32" s="147">
        <v>12999</v>
      </c>
      <c r="G32" s="147">
        <v>-182</v>
      </c>
      <c r="H32" s="147">
        <v>5469</v>
      </c>
      <c r="I32" s="147">
        <v>4506</v>
      </c>
      <c r="J32" s="148">
        <v>67</v>
      </c>
      <c r="K32" s="148">
        <v>13459</v>
      </c>
      <c r="L32" s="148">
        <v>8344</v>
      </c>
      <c r="M32" s="148">
        <v>8687</v>
      </c>
      <c r="N32" s="148">
        <v>26826</v>
      </c>
      <c r="O32" s="148">
        <v>6867</v>
      </c>
      <c r="P32" s="148">
        <v>1458</v>
      </c>
      <c r="Q32" s="148">
        <v>682</v>
      </c>
      <c r="R32" s="148">
        <v>405</v>
      </c>
      <c r="S32" s="148">
        <v>91</v>
      </c>
      <c r="T32" s="148">
        <v>156926</v>
      </c>
      <c r="V32" s="140"/>
      <c r="W32" s="87"/>
      <c r="Y32" s="87"/>
      <c r="AA32" s="53"/>
      <c r="AB32" s="53"/>
    </row>
    <row r="33" spans="1:28" ht="12" customHeight="1">
      <c r="A33" s="350" t="s">
        <v>41</v>
      </c>
      <c r="B33" s="147">
        <v>53466</v>
      </c>
      <c r="C33" s="147">
        <v>1927</v>
      </c>
      <c r="D33" s="147">
        <v>206</v>
      </c>
      <c r="E33" s="147">
        <v>386</v>
      </c>
      <c r="F33" s="147">
        <v>757</v>
      </c>
      <c r="G33" s="148"/>
      <c r="H33" s="147">
        <v>861</v>
      </c>
      <c r="I33" s="147">
        <v>3572</v>
      </c>
      <c r="J33" s="148">
        <v>3128</v>
      </c>
      <c r="K33" s="148">
        <v>811</v>
      </c>
      <c r="L33" s="148">
        <v>1302</v>
      </c>
      <c r="M33" s="148">
        <v>15</v>
      </c>
      <c r="N33" s="148">
        <v>34</v>
      </c>
      <c r="O33" s="148">
        <v>1337</v>
      </c>
      <c r="P33" s="148">
        <v>711</v>
      </c>
      <c r="Q33" s="148">
        <v>604</v>
      </c>
      <c r="R33" s="148"/>
      <c r="S33" s="148"/>
      <c r="T33" s="148">
        <v>69117</v>
      </c>
      <c r="V33" s="140"/>
      <c r="W33" s="87"/>
      <c r="X33" s="31"/>
      <c r="Y33" s="87"/>
      <c r="Z33" s="31"/>
      <c r="AA33" s="53"/>
      <c r="AB33" s="53"/>
    </row>
    <row r="34" spans="1:28" ht="12" customHeight="1">
      <c r="A34" s="350" t="s">
        <v>42</v>
      </c>
      <c r="B34" s="147">
        <v>47423</v>
      </c>
      <c r="C34" s="147">
        <v>1856</v>
      </c>
      <c r="D34" s="147">
        <v>2653</v>
      </c>
      <c r="E34" s="147">
        <v>1276</v>
      </c>
      <c r="F34" s="147">
        <v>3430</v>
      </c>
      <c r="G34" s="148"/>
      <c r="H34" s="147">
        <v>2447</v>
      </c>
      <c r="I34" s="147">
        <v>4808</v>
      </c>
      <c r="J34" s="148"/>
      <c r="K34" s="148">
        <v>8825</v>
      </c>
      <c r="L34" s="148">
        <v>17575</v>
      </c>
      <c r="M34" s="148">
        <v>7586</v>
      </c>
      <c r="N34" s="148">
        <v>30578</v>
      </c>
      <c r="O34" s="148">
        <v>4763</v>
      </c>
      <c r="P34" s="148">
        <v>9</v>
      </c>
      <c r="Q34" s="148">
        <v>180</v>
      </c>
      <c r="R34" s="148">
        <v>12</v>
      </c>
      <c r="S34" s="148">
        <v>4714</v>
      </c>
      <c r="T34" s="148">
        <v>138135</v>
      </c>
      <c r="V34" s="140"/>
      <c r="W34" s="87"/>
      <c r="X34" s="31"/>
      <c r="Y34" s="87"/>
      <c r="Z34" s="31"/>
      <c r="AA34" s="69"/>
      <c r="AB34" s="53"/>
    </row>
    <row r="35" spans="1:28" ht="12" customHeight="1">
      <c r="A35" s="350" t="s">
        <v>43</v>
      </c>
      <c r="B35" s="147">
        <v>50748</v>
      </c>
      <c r="C35" s="147">
        <v>2686</v>
      </c>
      <c r="D35" s="147">
        <v>1378</v>
      </c>
      <c r="E35" s="147">
        <v>108</v>
      </c>
      <c r="F35" s="147">
        <v>7918</v>
      </c>
      <c r="G35" s="147">
        <v>1</v>
      </c>
      <c r="H35" s="31">
        <v>611</v>
      </c>
      <c r="I35" s="31">
        <v>14248</v>
      </c>
      <c r="J35" s="148">
        <v>727</v>
      </c>
      <c r="K35" s="148">
        <v>1845</v>
      </c>
      <c r="L35" s="148">
        <v>13764</v>
      </c>
      <c r="M35" s="148">
        <v>2011</v>
      </c>
      <c r="N35" s="148">
        <v>16389</v>
      </c>
      <c r="O35" s="148">
        <v>372</v>
      </c>
      <c r="P35" s="148">
        <v>600</v>
      </c>
      <c r="Q35" s="148">
        <v>424</v>
      </c>
      <c r="R35" s="148">
        <v>253</v>
      </c>
      <c r="S35" s="148">
        <v>39</v>
      </c>
      <c r="T35" s="148">
        <v>114122</v>
      </c>
      <c r="V35" s="140"/>
      <c r="W35" s="87"/>
      <c r="X35" s="31"/>
      <c r="Y35" s="87"/>
      <c r="Z35" s="31"/>
      <c r="AA35" s="53"/>
      <c r="AB35" s="53"/>
    </row>
    <row r="36" spans="1:28" ht="12" customHeight="1">
      <c r="A36" s="350" t="s">
        <v>34</v>
      </c>
      <c r="B36" s="147">
        <v>139059</v>
      </c>
      <c r="C36" s="147">
        <v>24706</v>
      </c>
      <c r="D36" s="147">
        <v>10464</v>
      </c>
      <c r="E36" s="147">
        <v>2511</v>
      </c>
      <c r="F36" s="147">
        <v>2835</v>
      </c>
      <c r="G36" s="148"/>
      <c r="H36" s="147">
        <v>7300</v>
      </c>
      <c r="I36" s="147">
        <v>23982</v>
      </c>
      <c r="J36" s="148"/>
      <c r="K36" s="148">
        <v>20163</v>
      </c>
      <c r="L36" s="148">
        <v>11712</v>
      </c>
      <c r="M36" s="148">
        <v>6105</v>
      </c>
      <c r="N36" s="148">
        <v>19912</v>
      </c>
      <c r="O36" s="148">
        <v>15329</v>
      </c>
      <c r="P36" s="148">
        <v>1493</v>
      </c>
      <c r="Q36" s="148">
        <v>7588</v>
      </c>
      <c r="R36" s="148">
        <v>137</v>
      </c>
      <c r="S36" s="148"/>
      <c r="T36" s="148">
        <v>293296</v>
      </c>
      <c r="V36" s="140"/>
      <c r="W36" s="87"/>
      <c r="X36" s="31"/>
      <c r="Y36" s="87"/>
      <c r="Z36" s="31"/>
      <c r="AA36" s="69"/>
      <c r="AB36" s="53"/>
    </row>
    <row r="37" spans="1:28" ht="12" customHeight="1">
      <c r="A37" s="351" t="s">
        <v>35</v>
      </c>
      <c r="B37" s="147">
        <v>105206</v>
      </c>
      <c r="C37" s="147">
        <v>8180</v>
      </c>
      <c r="D37" s="147">
        <v>3323</v>
      </c>
      <c r="E37" s="481"/>
      <c r="F37" s="147">
        <v>22346</v>
      </c>
      <c r="G37" s="148"/>
      <c r="H37" s="147">
        <v>15580</v>
      </c>
      <c r="I37" s="147">
        <v>10818</v>
      </c>
      <c r="J37" s="148"/>
      <c r="K37" s="148">
        <v>31670</v>
      </c>
      <c r="L37" s="148">
        <v>7343</v>
      </c>
      <c r="M37" s="148">
        <v>26859</v>
      </c>
      <c r="N37" s="148">
        <v>51004</v>
      </c>
      <c r="O37" s="148">
        <v>4567</v>
      </c>
      <c r="P37" s="148">
        <v>4801</v>
      </c>
      <c r="Q37" s="148"/>
      <c r="R37" s="148"/>
      <c r="S37" s="148">
        <v>102</v>
      </c>
      <c r="T37" s="148">
        <v>291799</v>
      </c>
      <c r="V37" s="140"/>
      <c r="W37" s="87"/>
      <c r="X37" s="31"/>
      <c r="Y37" s="87"/>
      <c r="Z37" s="31"/>
      <c r="AA37" s="53"/>
      <c r="AB37" s="53"/>
    </row>
    <row r="38" spans="1:28" ht="12" customHeight="1">
      <c r="A38" s="351" t="s">
        <v>334</v>
      </c>
      <c r="B38" s="147">
        <v>107060</v>
      </c>
      <c r="C38" s="147">
        <v>6641</v>
      </c>
      <c r="D38" s="147">
        <v>3052</v>
      </c>
      <c r="E38" s="147">
        <v>8376</v>
      </c>
      <c r="F38" s="147">
        <v>7554</v>
      </c>
      <c r="G38" s="148"/>
      <c r="H38" s="147">
        <v>7317</v>
      </c>
      <c r="I38" s="147">
        <v>19594</v>
      </c>
      <c r="J38" s="148"/>
      <c r="K38" s="148">
        <v>15172</v>
      </c>
      <c r="L38" s="148">
        <v>3437</v>
      </c>
      <c r="M38" s="148">
        <v>3065</v>
      </c>
      <c r="N38" s="148">
        <v>27883</v>
      </c>
      <c r="O38" s="148">
        <v>14473</v>
      </c>
      <c r="P38" s="148">
        <v>639</v>
      </c>
      <c r="Q38" s="148">
        <v>1876</v>
      </c>
      <c r="R38" s="148">
        <v>8782</v>
      </c>
      <c r="S38" s="148">
        <v>18789</v>
      </c>
      <c r="T38" s="148">
        <v>253710</v>
      </c>
      <c r="V38" s="140"/>
      <c r="W38" s="87"/>
      <c r="X38" s="31"/>
      <c r="Y38" s="87"/>
      <c r="Z38" s="31"/>
      <c r="AA38" s="69"/>
      <c r="AB38" s="53"/>
    </row>
    <row r="39" spans="1:28" ht="12" customHeight="1">
      <c r="A39" s="350" t="s">
        <v>44</v>
      </c>
      <c r="B39" s="31">
        <v>57840</v>
      </c>
      <c r="C39" s="480">
        <v>13435</v>
      </c>
      <c r="D39" s="147">
        <v>804</v>
      </c>
      <c r="E39" s="147">
        <v>2889</v>
      </c>
      <c r="F39" s="147">
        <v>232</v>
      </c>
      <c r="G39" s="148"/>
      <c r="H39" s="31">
        <v>1113</v>
      </c>
      <c r="I39" s="31">
        <v>4851</v>
      </c>
      <c r="J39" s="148">
        <v>1227</v>
      </c>
      <c r="K39" s="148">
        <v>2495</v>
      </c>
      <c r="L39" s="148">
        <v>2899</v>
      </c>
      <c r="M39" s="148">
        <v>1045</v>
      </c>
      <c r="N39" s="148">
        <v>173494</v>
      </c>
      <c r="O39" s="148">
        <v>11559</v>
      </c>
      <c r="P39" s="148"/>
      <c r="Q39" s="148">
        <v>824</v>
      </c>
      <c r="R39" s="148">
        <v>494</v>
      </c>
      <c r="S39" s="148">
        <v>57</v>
      </c>
      <c r="T39" s="148">
        <v>275258</v>
      </c>
      <c r="V39" s="140"/>
      <c r="W39" s="87"/>
      <c r="X39" s="31"/>
      <c r="Y39" s="87"/>
      <c r="Z39" s="31"/>
      <c r="AA39" s="69"/>
      <c r="AB39" s="53"/>
    </row>
    <row r="40" spans="1:28" ht="12" customHeight="1">
      <c r="A40" s="412" t="s">
        <v>340</v>
      </c>
      <c r="B40" s="482"/>
      <c r="C40" s="483"/>
      <c r="D40" s="484"/>
      <c r="E40" s="482"/>
      <c r="F40" s="484"/>
      <c r="G40" s="484"/>
      <c r="H40" s="484"/>
      <c r="I40" s="484"/>
      <c r="J40" s="484"/>
      <c r="K40" s="484"/>
      <c r="L40" s="484"/>
      <c r="M40" s="487"/>
      <c r="N40" s="484"/>
      <c r="O40" s="483"/>
      <c r="P40" s="484"/>
      <c r="Q40" s="484"/>
      <c r="R40" s="484"/>
      <c r="S40" s="484"/>
      <c r="T40" s="484"/>
      <c r="V40" s="140"/>
      <c r="W40" s="87"/>
      <c r="X40" s="31"/>
      <c r="Y40" s="87"/>
      <c r="Z40" s="31"/>
      <c r="AA40" s="69"/>
      <c r="AB40" s="53"/>
    </row>
    <row r="41" spans="1:28" ht="12" customHeight="1">
      <c r="A41" s="350" t="s">
        <v>69</v>
      </c>
      <c r="B41" s="87"/>
      <c r="C41" s="480"/>
      <c r="D41" s="480"/>
      <c r="E41" s="87"/>
      <c r="F41" s="31"/>
      <c r="G41" s="31"/>
      <c r="H41" s="31"/>
      <c r="I41" s="31"/>
      <c r="K41" s="31"/>
      <c r="L41" s="31"/>
      <c r="M41" s="486"/>
      <c r="N41" s="31"/>
      <c r="O41" s="480"/>
      <c r="Q41" s="31"/>
      <c r="R41" s="31"/>
      <c r="S41" s="31"/>
      <c r="T41" s="31">
        <v>0</v>
      </c>
      <c r="V41" s="140"/>
      <c r="W41" s="87"/>
      <c r="X41" s="31"/>
      <c r="Y41" s="87"/>
      <c r="Z41" s="31"/>
      <c r="AA41" s="53"/>
      <c r="AB41" s="53"/>
    </row>
    <row r="42" spans="1:28" ht="12" customHeight="1">
      <c r="A42" s="350" t="s">
        <v>45</v>
      </c>
      <c r="B42" s="147">
        <v>9513</v>
      </c>
      <c r="C42" s="147">
        <v>1117</v>
      </c>
      <c r="D42" s="148"/>
      <c r="E42" s="481"/>
      <c r="F42" s="147">
        <v>168</v>
      </c>
      <c r="G42" s="148"/>
      <c r="H42" s="148"/>
      <c r="I42" s="31">
        <v>622</v>
      </c>
      <c r="J42" s="148"/>
      <c r="K42" s="148"/>
      <c r="L42" s="148"/>
      <c r="M42" s="148"/>
      <c r="N42" s="148">
        <v>712</v>
      </c>
      <c r="O42" s="148"/>
      <c r="P42" s="148"/>
      <c r="Q42" s="148"/>
      <c r="R42" s="148">
        <v>65</v>
      </c>
      <c r="S42" s="148"/>
      <c r="T42" s="148">
        <v>12197</v>
      </c>
      <c r="V42" s="140"/>
      <c r="W42" s="87"/>
      <c r="X42" s="31"/>
      <c r="Y42" s="87"/>
      <c r="Z42" s="31"/>
      <c r="AA42" s="69"/>
      <c r="AB42" s="53"/>
    </row>
    <row r="43" spans="1:28" ht="12" customHeight="1">
      <c r="A43" s="350" t="s">
        <v>46</v>
      </c>
      <c r="B43" s="31">
        <v>6102</v>
      </c>
      <c r="C43" s="480">
        <v>3700</v>
      </c>
      <c r="D43" s="148"/>
      <c r="E43" s="481"/>
      <c r="F43" s="148"/>
      <c r="G43" s="148"/>
      <c r="H43" s="147">
        <v>55</v>
      </c>
      <c r="I43" s="147">
        <v>435</v>
      </c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>
        <v>10292</v>
      </c>
      <c r="V43" s="140"/>
      <c r="W43" s="87"/>
      <c r="X43" s="31"/>
      <c r="Y43" s="87"/>
      <c r="Z43" s="31"/>
      <c r="AA43" s="53"/>
      <c r="AB43" s="53"/>
    </row>
    <row r="44" spans="1:28" ht="12" customHeight="1">
      <c r="A44" s="350" t="s">
        <v>47</v>
      </c>
      <c r="B44" s="147">
        <v>9609</v>
      </c>
      <c r="C44" s="147">
        <v>1301</v>
      </c>
      <c r="D44" s="148"/>
      <c r="E44" s="481"/>
      <c r="F44" s="148"/>
      <c r="G44" s="148"/>
      <c r="H44" s="147">
        <v>3</v>
      </c>
      <c r="I44" s="148"/>
      <c r="J44" s="148"/>
      <c r="K44" s="148"/>
      <c r="L44" s="148">
        <v>17</v>
      </c>
      <c r="M44" s="148"/>
      <c r="N44" s="148"/>
      <c r="O44" s="148">
        <v>10</v>
      </c>
      <c r="P44" s="148"/>
      <c r="Q44" s="148"/>
      <c r="R44" s="148"/>
      <c r="S44" s="148">
        <v>25</v>
      </c>
      <c r="T44" s="148">
        <v>10965</v>
      </c>
      <c r="V44" s="140"/>
      <c r="W44" s="87"/>
      <c r="X44" s="31"/>
      <c r="Y44" s="87"/>
      <c r="Z44" s="31"/>
      <c r="AA44" s="53"/>
      <c r="AB44" s="53"/>
    </row>
    <row r="45" spans="1:28" ht="12" customHeight="1">
      <c r="A45" s="350" t="s">
        <v>320</v>
      </c>
      <c r="B45" s="147">
        <v>49490</v>
      </c>
      <c r="C45" s="147">
        <v>1827</v>
      </c>
      <c r="D45" s="148"/>
      <c r="E45" s="481"/>
      <c r="F45" s="148"/>
      <c r="G45" s="148"/>
      <c r="H45" s="148"/>
      <c r="I45" s="147">
        <v>326</v>
      </c>
      <c r="J45" s="148"/>
      <c r="K45" s="148"/>
      <c r="L45" s="148">
        <v>228</v>
      </c>
      <c r="M45" s="148"/>
      <c r="N45" s="148"/>
      <c r="O45" s="148"/>
      <c r="P45" s="148"/>
      <c r="Q45" s="148">
        <v>213</v>
      </c>
      <c r="R45" s="148">
        <v>514</v>
      </c>
      <c r="S45" s="148">
        <v>33</v>
      </c>
      <c r="T45" s="148">
        <v>52631</v>
      </c>
      <c r="V45" s="140"/>
      <c r="W45" s="87"/>
      <c r="X45" s="31"/>
      <c r="Y45" s="87"/>
      <c r="Z45" s="31"/>
      <c r="AA45" s="69"/>
      <c r="AB45" s="53"/>
    </row>
    <row r="46" spans="1:28" ht="12" customHeight="1">
      <c r="A46" s="412" t="s">
        <v>341</v>
      </c>
      <c r="B46" s="482"/>
      <c r="C46" s="484"/>
      <c r="D46" s="484"/>
      <c r="E46" s="482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V46" s="140"/>
      <c r="W46" s="87"/>
      <c r="X46" s="31"/>
      <c r="Y46" s="87"/>
      <c r="Z46" s="31"/>
      <c r="AA46" s="69"/>
      <c r="AB46" s="53"/>
    </row>
    <row r="47" spans="1:28" ht="12" customHeight="1">
      <c r="A47" s="350" t="s">
        <v>48</v>
      </c>
      <c r="B47" s="87"/>
      <c r="C47" s="31"/>
      <c r="D47" s="31"/>
      <c r="E47" s="87"/>
      <c r="F47" s="31"/>
      <c r="G47" s="31"/>
      <c r="H47" s="31"/>
      <c r="I47" s="31"/>
      <c r="K47" s="31"/>
      <c r="L47" s="31"/>
      <c r="M47" s="31"/>
      <c r="N47" s="31"/>
      <c r="O47" s="31"/>
      <c r="Q47" s="31"/>
      <c r="R47" s="31"/>
      <c r="S47" s="31"/>
      <c r="T47" s="31">
        <v>0</v>
      </c>
      <c r="V47" s="140"/>
      <c r="W47" s="87"/>
      <c r="X47" s="31"/>
      <c r="Y47" s="87"/>
      <c r="Z47" s="31"/>
      <c r="AA47" s="53"/>
      <c r="AB47" s="53"/>
    </row>
    <row r="48" spans="1:28" ht="12" customHeight="1">
      <c r="A48" s="350" t="s">
        <v>49</v>
      </c>
      <c r="B48" s="87"/>
      <c r="C48" s="480"/>
      <c r="D48" s="480"/>
      <c r="E48" s="87"/>
      <c r="F48" s="31"/>
      <c r="G48" s="31"/>
      <c r="H48" s="31"/>
      <c r="I48" s="31"/>
      <c r="K48" s="31"/>
      <c r="L48" s="31"/>
      <c r="M48" s="31"/>
      <c r="N48" s="31"/>
      <c r="O48" s="31"/>
      <c r="Q48" s="31"/>
      <c r="R48" s="31"/>
      <c r="S48" s="31"/>
      <c r="T48" s="31"/>
      <c r="V48" s="140"/>
      <c r="W48" s="87"/>
      <c r="X48" s="31"/>
      <c r="Y48" s="87"/>
      <c r="Z48" s="31"/>
      <c r="AA48" s="69"/>
      <c r="AB48" s="53"/>
    </row>
    <row r="49" spans="1:28" ht="12" customHeight="1">
      <c r="A49" s="350" t="s">
        <v>50</v>
      </c>
      <c r="B49" s="87"/>
      <c r="C49" s="480"/>
      <c r="D49" s="480"/>
      <c r="E49" s="87"/>
      <c r="F49" s="31"/>
      <c r="G49" s="31"/>
      <c r="H49" s="31"/>
      <c r="I49" s="31"/>
      <c r="K49" s="31"/>
      <c r="L49" s="31"/>
      <c r="M49" s="31"/>
      <c r="N49" s="31"/>
      <c r="O49" s="31"/>
      <c r="Q49" s="31"/>
      <c r="R49" s="31"/>
      <c r="S49" s="31"/>
      <c r="T49" s="31">
        <v>0</v>
      </c>
      <c r="V49" s="140"/>
      <c r="W49" s="87"/>
      <c r="X49" s="31"/>
      <c r="Y49" s="87"/>
      <c r="Z49" s="31"/>
      <c r="AA49" s="69"/>
      <c r="AB49" s="53"/>
    </row>
    <row r="50" spans="1:28" ht="12" customHeight="1">
      <c r="A50" s="350" t="s">
        <v>348</v>
      </c>
      <c r="B50" s="87"/>
      <c r="C50" s="480"/>
      <c r="D50" s="480"/>
      <c r="E50" s="87"/>
      <c r="F50" s="31"/>
      <c r="G50" s="31"/>
      <c r="H50" s="31"/>
      <c r="I50" s="31"/>
      <c r="K50" s="31"/>
      <c r="L50" s="31"/>
      <c r="M50" s="31"/>
      <c r="N50" s="31"/>
      <c r="O50" s="480"/>
      <c r="Q50" s="31"/>
      <c r="R50" s="31"/>
      <c r="S50" s="31"/>
      <c r="T50" s="31">
        <v>0</v>
      </c>
      <c r="V50" s="140"/>
      <c r="W50" s="87"/>
      <c r="X50" s="31"/>
      <c r="Y50" s="87"/>
      <c r="Z50" s="31"/>
      <c r="AA50" s="69"/>
      <c r="AB50" s="53"/>
    </row>
    <row r="51" spans="1:28" ht="12" customHeight="1">
      <c r="A51" s="350" t="s">
        <v>295</v>
      </c>
      <c r="B51" s="481"/>
      <c r="C51" s="148"/>
      <c r="D51" s="147">
        <v>1826</v>
      </c>
      <c r="E51" s="481"/>
      <c r="F51" s="148"/>
      <c r="G51" s="148"/>
      <c r="H51" s="148"/>
      <c r="I51" s="147">
        <v>1675</v>
      </c>
      <c r="J51" s="148"/>
      <c r="K51" s="148"/>
      <c r="L51" s="148"/>
      <c r="M51" s="148"/>
      <c r="N51" s="148"/>
      <c r="O51" s="148">
        <v>5000</v>
      </c>
      <c r="P51" s="148"/>
      <c r="Q51" s="148"/>
      <c r="R51" s="148"/>
      <c r="S51" s="148"/>
      <c r="T51" s="148">
        <v>8501</v>
      </c>
      <c r="V51" s="140"/>
      <c r="W51" s="87"/>
      <c r="X51" s="31"/>
      <c r="Y51" s="87"/>
      <c r="Z51" s="31"/>
      <c r="AA51" s="53"/>
      <c r="AB51" s="53"/>
    </row>
    <row r="52" spans="1:28" ht="12" customHeight="1">
      <c r="A52" s="348" t="s">
        <v>71</v>
      </c>
      <c r="B52" s="147">
        <v>5000</v>
      </c>
      <c r="C52" s="147">
        <v>799</v>
      </c>
      <c r="D52" s="148"/>
      <c r="E52" s="481"/>
      <c r="F52" s="148"/>
      <c r="G52" s="148"/>
      <c r="H52" s="148"/>
      <c r="I52" s="148"/>
      <c r="J52" s="148"/>
      <c r="K52" s="148"/>
      <c r="L52" s="148"/>
      <c r="M52" s="148"/>
      <c r="N52" s="148">
        <v>333</v>
      </c>
      <c r="O52" s="148">
        <v>14577</v>
      </c>
      <c r="P52" s="148"/>
      <c r="Q52" s="148"/>
      <c r="R52" s="148">
        <v>10</v>
      </c>
      <c r="S52" s="148"/>
      <c r="T52" s="148">
        <v>20719</v>
      </c>
      <c r="V52" s="140"/>
      <c r="W52" s="87"/>
      <c r="X52" s="31"/>
      <c r="Y52" s="87"/>
      <c r="Z52" s="31"/>
      <c r="AA52" s="69"/>
      <c r="AB52" s="53"/>
    </row>
    <row r="53" spans="1:28" ht="12" customHeight="1">
      <c r="A53" s="351" t="s">
        <v>70</v>
      </c>
      <c r="B53" s="87"/>
      <c r="C53" s="31"/>
      <c r="D53" s="31"/>
      <c r="E53" s="87"/>
      <c r="F53" s="31"/>
      <c r="G53" s="31"/>
      <c r="H53" s="31"/>
      <c r="I53" s="31"/>
      <c r="K53" s="31"/>
      <c r="L53" s="31"/>
      <c r="M53" s="31"/>
      <c r="N53" s="31"/>
      <c r="O53" s="31"/>
      <c r="Q53" s="31"/>
      <c r="R53" s="31"/>
      <c r="S53" s="31"/>
      <c r="T53" s="31">
        <v>0</v>
      </c>
      <c r="V53" s="140"/>
      <c r="W53" s="87"/>
      <c r="X53" s="31"/>
      <c r="Y53" s="87"/>
      <c r="Z53" s="31"/>
      <c r="AA53" s="69"/>
      <c r="AB53" s="53"/>
    </row>
    <row r="54" spans="1:28" ht="12" customHeight="1">
      <c r="A54" s="350" t="s">
        <v>72</v>
      </c>
      <c r="B54" s="87"/>
      <c r="C54" s="480">
        <v>700</v>
      </c>
      <c r="D54" s="31"/>
      <c r="E54" s="87"/>
      <c r="F54" s="31"/>
      <c r="G54" s="31"/>
      <c r="H54" s="31"/>
      <c r="I54" s="31"/>
      <c r="K54" s="31"/>
      <c r="L54" s="31"/>
      <c r="M54" s="31"/>
      <c r="N54" s="31"/>
      <c r="O54" s="31">
        <v>316</v>
      </c>
      <c r="Q54" s="31"/>
      <c r="R54" s="31"/>
      <c r="S54" s="31"/>
      <c r="T54" s="31">
        <v>1016</v>
      </c>
      <c r="V54" s="140"/>
      <c r="W54" s="87"/>
      <c r="X54" s="31"/>
      <c r="Y54" s="87"/>
      <c r="Z54" s="31"/>
      <c r="AA54" s="53"/>
      <c r="AB54" s="53"/>
    </row>
    <row r="55" spans="1:28" ht="12" customHeight="1">
      <c r="A55" s="348" t="s">
        <v>73</v>
      </c>
      <c r="B55" s="90"/>
      <c r="C55" s="31"/>
      <c r="D55" s="31"/>
      <c r="E55" s="87"/>
      <c r="F55" s="31"/>
      <c r="G55" s="31"/>
      <c r="H55" s="31"/>
      <c r="I55" s="31"/>
      <c r="K55" s="31"/>
      <c r="L55" s="31"/>
      <c r="M55" s="31"/>
      <c r="N55" s="31"/>
      <c r="O55" s="480"/>
      <c r="R55" s="31"/>
      <c r="S55" s="31"/>
      <c r="T55" s="31">
        <v>0</v>
      </c>
      <c r="V55" s="140"/>
      <c r="W55" s="87"/>
      <c r="X55" s="31"/>
      <c r="Y55" s="87"/>
      <c r="Z55" s="31"/>
      <c r="AA55" s="69"/>
      <c r="AB55" s="53"/>
    </row>
    <row r="56" spans="1:28" ht="12" customHeight="1">
      <c r="B56" s="87"/>
      <c r="C56" s="480"/>
      <c r="D56" s="480"/>
      <c r="E56" s="87"/>
      <c r="F56" s="31"/>
      <c r="G56" s="31"/>
      <c r="H56" s="31"/>
      <c r="I56" s="31"/>
      <c r="K56" s="31"/>
      <c r="L56" s="31"/>
      <c r="M56" s="31"/>
      <c r="N56" s="31"/>
      <c r="O56" s="31"/>
      <c r="Q56" s="31"/>
      <c r="R56" s="31"/>
      <c r="S56" s="31"/>
      <c r="T56" s="31"/>
      <c r="V56" s="140"/>
      <c r="W56" s="87"/>
      <c r="X56" s="31"/>
      <c r="Y56" s="87"/>
      <c r="Z56" s="31"/>
      <c r="AA56" s="69"/>
      <c r="AB56" s="53"/>
    </row>
    <row r="57" spans="1:28" s="1" customFormat="1" ht="12" customHeight="1">
      <c r="A57" s="1" t="s">
        <v>60</v>
      </c>
      <c r="B57" s="485">
        <v>18012536</v>
      </c>
      <c r="C57" s="485">
        <v>4965740</v>
      </c>
      <c r="D57" s="485">
        <v>505948</v>
      </c>
      <c r="E57" s="485">
        <v>949571</v>
      </c>
      <c r="F57" s="485">
        <v>901171</v>
      </c>
      <c r="G57" s="485">
        <v>145553</v>
      </c>
      <c r="H57" s="485">
        <v>1103937</v>
      </c>
      <c r="I57" s="485">
        <v>2336758</v>
      </c>
      <c r="J57" s="58">
        <v>43434</v>
      </c>
      <c r="K57" s="58">
        <v>1372694</v>
      </c>
      <c r="L57" s="58">
        <v>1806663</v>
      </c>
      <c r="M57" s="58">
        <v>1482779</v>
      </c>
      <c r="N57" s="58">
        <v>1309617</v>
      </c>
      <c r="O57" s="58">
        <v>4900142</v>
      </c>
      <c r="P57" s="58">
        <v>439170</v>
      </c>
      <c r="Q57" s="58">
        <v>691978</v>
      </c>
      <c r="R57" s="58">
        <v>235086</v>
      </c>
      <c r="S57" s="58">
        <v>111267</v>
      </c>
      <c r="T57" s="58">
        <v>41314044</v>
      </c>
      <c r="V57" s="141"/>
      <c r="W57" s="122"/>
      <c r="X57" s="49"/>
      <c r="Y57" s="122"/>
      <c r="Z57" s="49"/>
      <c r="AA57" s="74"/>
      <c r="AB57" s="74"/>
    </row>
    <row r="58" spans="1:28" s="83" customFormat="1" ht="12" customHeight="1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V58" s="88"/>
      <c r="W58" s="84"/>
      <c r="X58" s="84"/>
    </row>
    <row r="59" spans="1:28" s="83" customFormat="1" ht="12" customHeight="1">
      <c r="A59" s="2" t="s">
        <v>410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V59" s="88"/>
      <c r="W59" s="84"/>
      <c r="X59" s="84"/>
    </row>
    <row r="60" spans="1:28" ht="12" customHeight="1">
      <c r="A60" s="2" t="s">
        <v>311</v>
      </c>
      <c r="B60" s="35"/>
      <c r="J60" s="2"/>
      <c r="K60" s="31"/>
      <c r="T60" s="31"/>
      <c r="U60" s="31"/>
    </row>
    <row r="61" spans="1:28" ht="12" customHeight="1">
      <c r="A61" s="34" t="s">
        <v>271</v>
      </c>
      <c r="B61" s="34"/>
      <c r="J61" s="2"/>
      <c r="K61" s="31"/>
    </row>
    <row r="62" spans="1:28" ht="12" customHeight="1">
      <c r="A62" s="34" t="s">
        <v>384</v>
      </c>
      <c r="B62" s="34"/>
      <c r="J62" s="2"/>
      <c r="K62" s="31"/>
    </row>
    <row r="63" spans="1:28" ht="12" customHeight="1">
      <c r="A63" s="34" t="s">
        <v>383</v>
      </c>
      <c r="B63" s="34"/>
      <c r="J63" s="2"/>
      <c r="K63" s="31"/>
    </row>
    <row r="64" spans="1:28" ht="12" customHeight="1">
      <c r="A64" s="34" t="s">
        <v>385</v>
      </c>
      <c r="B64" s="34"/>
      <c r="J64" s="2"/>
      <c r="K64" s="31"/>
    </row>
    <row r="65" spans="1:11" ht="12" customHeight="1">
      <c r="A65" s="2" t="s">
        <v>390</v>
      </c>
      <c r="J65" s="2"/>
      <c r="K65" s="31"/>
    </row>
    <row r="66" spans="1:11" ht="12" customHeight="1">
      <c r="A66" s="2" t="s">
        <v>391</v>
      </c>
      <c r="I66" s="83"/>
    </row>
    <row r="67" spans="1:11" ht="12" customHeight="1">
      <c r="A67" s="83"/>
    </row>
    <row r="68" spans="1:11" ht="12" customHeight="1"/>
    <row r="69" spans="1:11" ht="12" customHeight="1"/>
    <row r="70" spans="1:11" ht="12" customHeight="1"/>
    <row r="71" spans="1:11" ht="12" customHeight="1"/>
    <row r="72" spans="1:11" ht="12" customHeight="1"/>
    <row r="73" spans="1:11" ht="12" customHeight="1"/>
  </sheetData>
  <phoneticPr fontId="0" type="noConversion"/>
  <pageMargins left="0.19685039370078741" right="0" top="0.59055118110236227" bottom="0.51181102362204722" header="0.51181102362204722" footer="0.51181102362204722"/>
  <pageSetup paperSize="9" scale="65" firstPageNumber="9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Normal="100" zoomScaleSheetLayoutView="100" workbookViewId="0">
      <pane xSplit="1" ySplit="8" topLeftCell="B39" activePane="bottomRight" state="frozen"/>
      <selection activeCell="I3" sqref="I3"/>
      <selection pane="topRight" activeCell="I3" sqref="I3"/>
      <selection pane="bottomLeft" activeCell="I3" sqref="I3"/>
      <selection pane="bottomRight" activeCell="A70" sqref="A70"/>
    </sheetView>
  </sheetViews>
  <sheetFormatPr defaultColWidth="9.140625" defaultRowHeight="11.25"/>
  <cols>
    <col min="1" max="1" width="27.7109375" style="34" customWidth="1"/>
    <col min="2" max="2" width="9.7109375" style="35" customWidth="1"/>
    <col min="3" max="5" width="9.7109375" style="42" customWidth="1"/>
    <col min="6" max="8" width="9.7109375" style="35" customWidth="1"/>
    <col min="9" max="9" width="9.7109375" style="31" customWidth="1"/>
    <col min="10" max="10" width="9.7109375" style="35" customWidth="1"/>
    <col min="11" max="11" width="6.42578125" style="35" customWidth="1"/>
    <col min="12" max="16384" width="9.140625" style="34"/>
  </cols>
  <sheetData>
    <row r="1" spans="1:13" s="239" customFormat="1" ht="13.5" customHeight="1">
      <c r="A1" s="134" t="s">
        <v>392</v>
      </c>
      <c r="B1" s="277"/>
      <c r="C1" s="278"/>
      <c r="D1" s="278"/>
      <c r="E1" s="278"/>
      <c r="F1" s="279"/>
      <c r="G1" s="279"/>
      <c r="H1" s="279"/>
      <c r="I1" s="68"/>
      <c r="J1" s="52"/>
      <c r="K1" s="52"/>
    </row>
    <row r="2" spans="1:13" s="239" customFormat="1" ht="13.5" customHeight="1">
      <c r="A2" s="237" t="s">
        <v>393</v>
      </c>
      <c r="B2" s="280"/>
      <c r="C2" s="278"/>
      <c r="D2" s="278"/>
      <c r="E2" s="278"/>
      <c r="F2" s="279"/>
      <c r="G2" s="279"/>
      <c r="H2" s="279"/>
      <c r="I2" s="68"/>
      <c r="J2" s="279"/>
      <c r="K2" s="279"/>
    </row>
    <row r="3" spans="1:13" s="36" customFormat="1" ht="12.75" customHeight="1">
      <c r="A3" s="2" t="s">
        <v>332</v>
      </c>
      <c r="B3" s="35"/>
      <c r="C3" s="59"/>
      <c r="D3" s="59"/>
      <c r="E3" s="59"/>
      <c r="I3" s="33"/>
    </row>
    <row r="4" spans="1:13" s="37" customFormat="1" ht="12.75" customHeight="1">
      <c r="A4" s="36"/>
      <c r="B4" s="44"/>
      <c r="E4" s="27"/>
      <c r="F4" s="98"/>
      <c r="G4" s="99"/>
      <c r="H4" s="71"/>
      <c r="I4" s="116"/>
      <c r="J4" s="124"/>
      <c r="K4" s="38"/>
    </row>
    <row r="5" spans="1:13" s="36" customFormat="1">
      <c r="A5" s="82"/>
      <c r="B5" s="90"/>
      <c r="E5" s="528"/>
      <c r="F5" s="100"/>
      <c r="G5" s="30"/>
      <c r="H5" s="33"/>
      <c r="I5" s="33"/>
      <c r="J5" s="45"/>
      <c r="K5" s="45"/>
    </row>
    <row r="6" spans="1:13" s="37" customFormat="1">
      <c r="A6" s="82"/>
      <c r="B6" s="90"/>
      <c r="C6" s="60"/>
      <c r="D6" s="60"/>
      <c r="E6" s="60"/>
      <c r="F6" s="33"/>
      <c r="G6" s="33"/>
      <c r="H6" s="33"/>
      <c r="I6" s="33"/>
      <c r="J6" s="44"/>
      <c r="K6" s="44"/>
    </row>
    <row r="7" spans="1:13" s="37" customFormat="1">
      <c r="B7" s="75" t="s">
        <v>289</v>
      </c>
      <c r="C7" s="40"/>
      <c r="D7" s="40"/>
      <c r="E7" s="40"/>
      <c r="F7" s="40"/>
      <c r="G7" s="91"/>
      <c r="H7" s="92" t="s">
        <v>290</v>
      </c>
      <c r="I7" s="40"/>
      <c r="J7" s="76" t="s">
        <v>58</v>
      </c>
      <c r="K7" s="54"/>
    </row>
    <row r="8" spans="1:13" s="107" customFormat="1" ht="45" customHeight="1">
      <c r="A8" s="101"/>
      <c r="B8" s="102" t="s">
        <v>394</v>
      </c>
      <c r="C8" s="103" t="s">
        <v>409</v>
      </c>
      <c r="D8" s="103" t="s">
        <v>293</v>
      </c>
      <c r="E8" s="103" t="s">
        <v>294</v>
      </c>
      <c r="F8" s="103" t="s">
        <v>6</v>
      </c>
      <c r="G8" s="104" t="s">
        <v>395</v>
      </c>
      <c r="H8" s="103" t="s">
        <v>61</v>
      </c>
      <c r="I8" s="105" t="s">
        <v>62</v>
      </c>
      <c r="J8" s="103"/>
      <c r="K8" s="106"/>
    </row>
    <row r="9" spans="1:13" s="107" customFormat="1" ht="12" customHeight="1">
      <c r="A9" s="395" t="s">
        <v>338</v>
      </c>
      <c r="B9" s="396"/>
      <c r="C9" s="397"/>
      <c r="D9" s="397"/>
      <c r="E9" s="397"/>
      <c r="F9" s="397"/>
      <c r="G9" s="397"/>
      <c r="H9" s="398"/>
      <c r="I9" s="399"/>
      <c r="J9" s="397"/>
      <c r="K9" s="106"/>
    </row>
    <row r="10" spans="1:13" s="35" customFormat="1" ht="12.75" customHeight="1">
      <c r="A10" s="352" t="s">
        <v>19</v>
      </c>
      <c r="B10" s="35">
        <v>1672179</v>
      </c>
      <c r="C10" s="32">
        <v>88762</v>
      </c>
      <c r="D10" s="32">
        <v>59201</v>
      </c>
      <c r="E10" s="31">
        <v>55753</v>
      </c>
      <c r="F10" s="31">
        <v>26865</v>
      </c>
      <c r="G10" s="32">
        <v>1110</v>
      </c>
      <c r="H10" s="367">
        <v>2446</v>
      </c>
      <c r="I10" s="152">
        <v>82744</v>
      </c>
      <c r="J10" s="470">
        <v>1989060</v>
      </c>
      <c r="K10" s="61"/>
      <c r="M10" s="95"/>
    </row>
    <row r="11" spans="1:13" ht="12.75" customHeight="1">
      <c r="A11" s="351" t="s">
        <v>59</v>
      </c>
      <c r="B11" s="35">
        <v>1974951</v>
      </c>
      <c r="C11" s="31">
        <v>119094</v>
      </c>
      <c r="D11" s="31">
        <v>92493</v>
      </c>
      <c r="E11" s="31">
        <v>193486</v>
      </c>
      <c r="F11" s="31">
        <v>57791</v>
      </c>
      <c r="G11" s="32">
        <v>1379</v>
      </c>
      <c r="H11" s="367">
        <v>4119</v>
      </c>
      <c r="I11" s="32">
        <v>86895</v>
      </c>
      <c r="J11" s="470">
        <v>2530208</v>
      </c>
      <c r="K11" s="61"/>
      <c r="M11" s="95"/>
    </row>
    <row r="12" spans="1:13" s="2" customFormat="1" ht="12.75" customHeight="1">
      <c r="A12" s="351" t="s">
        <v>20</v>
      </c>
      <c r="B12" s="35">
        <v>2028266</v>
      </c>
      <c r="C12" s="32">
        <v>169659</v>
      </c>
      <c r="D12" s="32">
        <v>23055</v>
      </c>
      <c r="E12" s="31">
        <v>51647</v>
      </c>
      <c r="F12" s="32">
        <v>73377</v>
      </c>
      <c r="G12" s="32">
        <v>21</v>
      </c>
      <c r="H12" s="367">
        <v>26891</v>
      </c>
      <c r="I12" s="32">
        <v>97512</v>
      </c>
      <c r="J12" s="470">
        <v>2470428</v>
      </c>
      <c r="K12" s="61"/>
      <c r="M12" s="95"/>
    </row>
    <row r="13" spans="1:13" ht="12.75" customHeight="1">
      <c r="A13" s="351" t="s">
        <v>21</v>
      </c>
      <c r="B13" s="152">
        <v>1642475</v>
      </c>
      <c r="C13" s="32">
        <v>54357</v>
      </c>
      <c r="D13" s="32">
        <v>26493</v>
      </c>
      <c r="E13" s="32">
        <v>71724</v>
      </c>
      <c r="F13" s="32">
        <v>112410</v>
      </c>
      <c r="G13" s="32">
        <v>2516</v>
      </c>
      <c r="H13" s="367">
        <v>2093</v>
      </c>
      <c r="I13" s="471">
        <v>133337</v>
      </c>
      <c r="J13" s="470">
        <v>2045405</v>
      </c>
      <c r="K13" s="61"/>
      <c r="M13" s="95"/>
    </row>
    <row r="14" spans="1:13" s="37" customFormat="1" ht="12.75" customHeight="1">
      <c r="A14" s="353" t="s">
        <v>22</v>
      </c>
      <c r="B14" s="35">
        <v>1336777</v>
      </c>
      <c r="C14" s="32">
        <v>163123</v>
      </c>
      <c r="D14" s="472">
        <v>23302</v>
      </c>
      <c r="E14" s="31">
        <v>134016</v>
      </c>
      <c r="F14" s="31">
        <v>25137</v>
      </c>
      <c r="G14" s="32">
        <v>2639</v>
      </c>
      <c r="H14" s="367"/>
      <c r="I14" s="32">
        <v>135263</v>
      </c>
      <c r="J14" s="470">
        <v>1820257</v>
      </c>
      <c r="K14" s="61"/>
      <c r="M14" s="95"/>
    </row>
    <row r="15" spans="1:13" s="2" customFormat="1" ht="12.75" customHeight="1">
      <c r="A15" s="351" t="s">
        <v>23</v>
      </c>
      <c r="B15" s="35">
        <v>1483270</v>
      </c>
      <c r="C15" s="32">
        <v>75484</v>
      </c>
      <c r="D15" s="32">
        <v>29653</v>
      </c>
      <c r="E15" s="31">
        <v>37914</v>
      </c>
      <c r="F15" s="31">
        <v>48184</v>
      </c>
      <c r="G15" s="32">
        <v>992</v>
      </c>
      <c r="H15" s="367"/>
      <c r="I15" s="32">
        <v>29508</v>
      </c>
      <c r="J15" s="470">
        <v>1705005</v>
      </c>
      <c r="K15" s="61"/>
      <c r="M15" s="95"/>
    </row>
    <row r="16" spans="1:13" s="27" customFormat="1" ht="12.75" customHeight="1">
      <c r="A16" s="353" t="s">
        <v>24</v>
      </c>
      <c r="B16" s="35">
        <v>692359</v>
      </c>
      <c r="C16" s="31">
        <v>228147</v>
      </c>
      <c r="D16" s="32">
        <v>18415</v>
      </c>
      <c r="E16" s="32">
        <v>23775</v>
      </c>
      <c r="F16" s="32">
        <v>24927</v>
      </c>
      <c r="G16" s="32">
        <v>3</v>
      </c>
      <c r="H16" s="367">
        <v>6107</v>
      </c>
      <c r="I16" s="32">
        <v>89798</v>
      </c>
      <c r="J16" s="470">
        <v>1083531</v>
      </c>
      <c r="K16" s="61"/>
      <c r="M16" s="95"/>
    </row>
    <row r="17" spans="1:13" s="37" customFormat="1" ht="12.75" customHeight="1">
      <c r="A17" s="353" t="s">
        <v>25</v>
      </c>
      <c r="B17" s="35">
        <v>1079740</v>
      </c>
      <c r="C17" s="473"/>
      <c r="D17" s="32">
        <v>120963</v>
      </c>
      <c r="E17" s="31">
        <v>123275</v>
      </c>
      <c r="F17" s="31">
        <v>63990</v>
      </c>
      <c r="G17" s="32">
        <v>1101</v>
      </c>
      <c r="H17" s="367">
        <v>14023</v>
      </c>
      <c r="I17" s="32">
        <v>10692</v>
      </c>
      <c r="J17" s="470">
        <v>1413784</v>
      </c>
      <c r="K17" s="61"/>
      <c r="M17" s="95"/>
    </row>
    <row r="18" spans="1:13" ht="12.75" customHeight="1">
      <c r="A18" s="351" t="s">
        <v>26</v>
      </c>
      <c r="B18" s="35">
        <v>856786</v>
      </c>
      <c r="C18" s="95"/>
      <c r="D18" s="32">
        <v>83076</v>
      </c>
      <c r="E18" s="32">
        <v>38287</v>
      </c>
      <c r="F18" s="32">
        <v>42294</v>
      </c>
      <c r="G18" s="32">
        <v>3</v>
      </c>
      <c r="H18" s="400"/>
      <c r="I18" s="32">
        <v>13200</v>
      </c>
      <c r="J18" s="470">
        <v>1033646</v>
      </c>
      <c r="K18" s="61"/>
      <c r="M18" s="95"/>
    </row>
    <row r="19" spans="1:13" s="2" customFormat="1" ht="12.75" customHeight="1">
      <c r="A19" s="351" t="s">
        <v>27</v>
      </c>
      <c r="B19" s="35">
        <v>643531</v>
      </c>
      <c r="C19" s="32">
        <v>28791</v>
      </c>
      <c r="D19" s="31">
        <v>1152</v>
      </c>
      <c r="E19" s="31">
        <v>17954</v>
      </c>
      <c r="F19" s="31">
        <v>14791</v>
      </c>
      <c r="G19" s="32">
        <v>616</v>
      </c>
      <c r="H19" s="367"/>
      <c r="I19" s="32">
        <v>7099</v>
      </c>
      <c r="J19" s="470">
        <v>713934</v>
      </c>
      <c r="K19" s="61"/>
      <c r="M19" s="95"/>
    </row>
    <row r="20" spans="1:13" s="37" customFormat="1" ht="12.75" customHeight="1">
      <c r="A20" s="353" t="s">
        <v>28</v>
      </c>
      <c r="B20" s="35">
        <v>78605</v>
      </c>
      <c r="C20" s="95"/>
      <c r="D20" s="32">
        <v>10938</v>
      </c>
      <c r="E20" s="32">
        <v>28504</v>
      </c>
      <c r="F20" s="31">
        <v>161590</v>
      </c>
      <c r="G20" s="32">
        <v>519</v>
      </c>
      <c r="H20" s="400"/>
      <c r="I20" s="38"/>
      <c r="J20" s="470">
        <v>280156</v>
      </c>
      <c r="K20" s="61"/>
      <c r="M20" s="95"/>
    </row>
    <row r="21" spans="1:13" ht="12.75" customHeight="1">
      <c r="A21" s="351" t="s">
        <v>29</v>
      </c>
      <c r="B21" s="35">
        <v>499100</v>
      </c>
      <c r="C21" s="95"/>
      <c r="D21" s="32">
        <v>6352</v>
      </c>
      <c r="E21" s="147">
        <v>75202</v>
      </c>
      <c r="F21" s="152">
        <v>4202</v>
      </c>
      <c r="G21" s="32">
        <v>39</v>
      </c>
      <c r="H21" s="400"/>
      <c r="I21" s="32">
        <v>3967</v>
      </c>
      <c r="J21" s="470">
        <v>588862</v>
      </c>
      <c r="K21" s="61"/>
      <c r="M21" s="95"/>
    </row>
    <row r="22" spans="1:13" ht="12.75" customHeight="1">
      <c r="A22" s="350" t="s">
        <v>30</v>
      </c>
      <c r="B22" s="35">
        <v>632505</v>
      </c>
      <c r="C22" s="95"/>
      <c r="D22" s="32">
        <v>2146</v>
      </c>
      <c r="E22" s="31">
        <v>18722</v>
      </c>
      <c r="F22" s="31">
        <v>29008</v>
      </c>
      <c r="G22" s="152">
        <v>619</v>
      </c>
      <c r="H22" s="400"/>
      <c r="I22" s="152">
        <v>50831</v>
      </c>
      <c r="J22" s="470">
        <v>733831</v>
      </c>
      <c r="K22" s="61"/>
      <c r="M22" s="95"/>
    </row>
    <row r="23" spans="1:13" s="2" customFormat="1" ht="12.75" customHeight="1">
      <c r="A23" s="350" t="s">
        <v>273</v>
      </c>
      <c r="B23" s="35">
        <v>1029306</v>
      </c>
      <c r="C23" s="31">
        <v>16764</v>
      </c>
      <c r="D23" s="32">
        <v>40653</v>
      </c>
      <c r="E23" s="31">
        <v>21812</v>
      </c>
      <c r="F23" s="31">
        <v>32851</v>
      </c>
      <c r="G23" s="32">
        <v>455</v>
      </c>
      <c r="H23" s="367"/>
      <c r="I23" s="32">
        <v>165870</v>
      </c>
      <c r="J23" s="470">
        <v>1307711</v>
      </c>
      <c r="K23" s="61"/>
      <c r="M23" s="95"/>
    </row>
    <row r="24" spans="1:13" s="2" customFormat="1" ht="12.75" customHeight="1">
      <c r="A24" s="350" t="s">
        <v>32</v>
      </c>
      <c r="B24" s="35">
        <v>770074</v>
      </c>
      <c r="C24" s="32">
        <v>28962</v>
      </c>
      <c r="D24" s="31">
        <v>2703</v>
      </c>
      <c r="E24" s="31">
        <v>28093</v>
      </c>
      <c r="F24" s="31">
        <v>13872</v>
      </c>
      <c r="G24" s="32">
        <v>512</v>
      </c>
      <c r="H24" s="367">
        <v>8443</v>
      </c>
      <c r="I24" s="32">
        <v>5758</v>
      </c>
      <c r="J24" s="470">
        <v>858417</v>
      </c>
      <c r="K24" s="61"/>
      <c r="M24" s="95"/>
    </row>
    <row r="25" spans="1:13" ht="12.75" customHeight="1">
      <c r="A25" s="350" t="s">
        <v>31</v>
      </c>
      <c r="B25" s="35">
        <v>525658</v>
      </c>
      <c r="D25" s="31">
        <v>2357</v>
      </c>
      <c r="E25" s="32">
        <v>14356</v>
      </c>
      <c r="F25" s="32">
        <v>16345</v>
      </c>
      <c r="G25" s="32">
        <v>406</v>
      </c>
      <c r="H25" s="470">
        <v>2010</v>
      </c>
      <c r="I25" s="32">
        <v>18542</v>
      </c>
      <c r="J25" s="470">
        <v>579674</v>
      </c>
      <c r="K25" s="61"/>
      <c r="M25" s="95"/>
    </row>
    <row r="26" spans="1:13" ht="12.75" customHeight="1">
      <c r="A26" s="401" t="s">
        <v>339</v>
      </c>
      <c r="B26" s="474"/>
      <c r="C26" s="475"/>
      <c r="D26" s="474"/>
      <c r="E26" s="388"/>
      <c r="F26" s="387"/>
      <c r="G26" s="387"/>
      <c r="H26" s="402"/>
      <c r="I26" s="387"/>
      <c r="J26" s="402"/>
      <c r="K26" s="61"/>
      <c r="M26" s="95"/>
    </row>
    <row r="27" spans="1:13" ht="12.75" customHeight="1">
      <c r="A27" s="350" t="s">
        <v>33</v>
      </c>
      <c r="B27" s="35">
        <v>240356</v>
      </c>
      <c r="C27" s="95"/>
      <c r="D27" s="32">
        <v>22314</v>
      </c>
      <c r="E27" s="32">
        <v>21966</v>
      </c>
      <c r="F27" s="32">
        <v>13519</v>
      </c>
      <c r="G27" s="32">
        <v>85</v>
      </c>
      <c r="H27" s="367">
        <v>3201</v>
      </c>
      <c r="I27" s="32">
        <v>548</v>
      </c>
      <c r="J27" s="470">
        <v>301989</v>
      </c>
      <c r="K27" s="61"/>
      <c r="M27" s="95"/>
    </row>
    <row r="28" spans="1:13" ht="12.75" customHeight="1">
      <c r="A28" s="351" t="s">
        <v>144</v>
      </c>
      <c r="B28" s="35">
        <v>176210</v>
      </c>
      <c r="C28" s="473"/>
      <c r="D28" s="31">
        <v>16</v>
      </c>
      <c r="E28" s="32">
        <v>5585</v>
      </c>
      <c r="F28" s="32">
        <v>184</v>
      </c>
      <c r="G28" s="32">
        <v>78</v>
      </c>
      <c r="H28" s="367">
        <v>150</v>
      </c>
      <c r="I28" s="32">
        <v>215915</v>
      </c>
      <c r="J28" s="470">
        <v>398138</v>
      </c>
      <c r="K28" s="61"/>
      <c r="M28" s="95"/>
    </row>
    <row r="29" spans="1:13" s="27" customFormat="1" ht="12.75" customHeight="1">
      <c r="A29" s="350" t="s">
        <v>36</v>
      </c>
      <c r="B29" s="35">
        <v>97639</v>
      </c>
      <c r="C29" s="90"/>
      <c r="D29" s="90"/>
      <c r="E29" s="32">
        <v>6921</v>
      </c>
      <c r="F29" s="31">
        <v>836</v>
      </c>
      <c r="G29" s="32">
        <v>28</v>
      </c>
      <c r="H29" s="367"/>
      <c r="I29" s="32">
        <v>672</v>
      </c>
      <c r="J29" s="470">
        <v>106096</v>
      </c>
      <c r="K29" s="61"/>
      <c r="M29" s="95"/>
    </row>
    <row r="30" spans="1:13" s="2" customFormat="1" ht="12.75" customHeight="1">
      <c r="A30" s="348" t="s">
        <v>37</v>
      </c>
      <c r="B30" s="35">
        <v>474788</v>
      </c>
      <c r="C30" s="473"/>
      <c r="D30" s="32">
        <v>4223</v>
      </c>
      <c r="E30" s="31">
        <v>7201</v>
      </c>
      <c r="F30" s="31">
        <v>6729</v>
      </c>
      <c r="G30" s="32">
        <v>371</v>
      </c>
      <c r="H30" s="400"/>
      <c r="I30" s="32">
        <v>10787</v>
      </c>
      <c r="J30" s="470">
        <v>504099</v>
      </c>
      <c r="K30" s="61"/>
      <c r="M30" s="95"/>
    </row>
    <row r="31" spans="1:13" s="2" customFormat="1" ht="12.75" customHeight="1">
      <c r="A31" s="348" t="s">
        <v>38</v>
      </c>
      <c r="B31" s="35">
        <v>408483</v>
      </c>
      <c r="C31" s="87"/>
      <c r="D31" s="31">
        <v>6342</v>
      </c>
      <c r="E31" s="31">
        <v>17576</v>
      </c>
      <c r="F31" s="32">
        <v>30301</v>
      </c>
      <c r="G31" s="32">
        <v>178</v>
      </c>
      <c r="H31" s="367"/>
      <c r="I31" s="32">
        <v>62734</v>
      </c>
      <c r="J31" s="470">
        <v>525614</v>
      </c>
      <c r="K31" s="61"/>
      <c r="M31" s="95"/>
    </row>
    <row r="32" spans="1:13" s="37" customFormat="1" ht="12.75" customHeight="1">
      <c r="A32" s="348" t="s">
        <v>39</v>
      </c>
      <c r="B32" s="35">
        <v>433213</v>
      </c>
      <c r="C32" s="95"/>
      <c r="D32" s="31">
        <v>4293</v>
      </c>
      <c r="E32" s="31">
        <v>4270</v>
      </c>
      <c r="F32" s="31">
        <v>8281</v>
      </c>
      <c r="G32" s="32">
        <v>279</v>
      </c>
      <c r="H32" s="367">
        <v>4625</v>
      </c>
      <c r="I32" s="32">
        <v>25525</v>
      </c>
      <c r="J32" s="470">
        <v>480486</v>
      </c>
      <c r="K32" s="61"/>
      <c r="M32" s="95"/>
    </row>
    <row r="33" spans="1:13" s="27" customFormat="1" ht="12.75" customHeight="1">
      <c r="A33" s="348" t="s">
        <v>40</v>
      </c>
      <c r="B33" s="35">
        <v>374906</v>
      </c>
      <c r="C33" s="95"/>
      <c r="D33" s="32">
        <v>24968</v>
      </c>
      <c r="E33" s="32">
        <v>3797</v>
      </c>
      <c r="F33" s="31">
        <v>9199</v>
      </c>
      <c r="G33" s="32">
        <v>250</v>
      </c>
      <c r="H33" s="367">
        <v>2984</v>
      </c>
      <c r="I33" s="32">
        <v>5343</v>
      </c>
      <c r="J33" s="470">
        <v>421447</v>
      </c>
      <c r="K33" s="61"/>
      <c r="M33" s="95"/>
    </row>
    <row r="34" spans="1:13" s="27" customFormat="1" ht="12" customHeight="1">
      <c r="A34" s="348" t="s">
        <v>41</v>
      </c>
      <c r="B34" s="35">
        <v>372769</v>
      </c>
      <c r="C34" s="87"/>
      <c r="D34" s="31">
        <v>3424</v>
      </c>
      <c r="E34" s="32">
        <v>8882</v>
      </c>
      <c r="F34" s="32">
        <v>5384</v>
      </c>
      <c r="G34" s="32">
        <v>149</v>
      </c>
      <c r="H34" s="367">
        <v>69</v>
      </c>
      <c r="I34" s="32">
        <v>41096</v>
      </c>
      <c r="J34" s="470">
        <v>431773</v>
      </c>
      <c r="K34" s="61"/>
      <c r="M34" s="95"/>
    </row>
    <row r="35" spans="1:13" s="27" customFormat="1" ht="12.75" customHeight="1">
      <c r="A35" s="350" t="s">
        <v>42</v>
      </c>
      <c r="B35" s="35">
        <v>296744</v>
      </c>
      <c r="C35" s="87"/>
      <c r="D35" s="31">
        <v>4686</v>
      </c>
      <c r="E35" s="32">
        <v>7953</v>
      </c>
      <c r="F35" s="32">
        <v>800</v>
      </c>
      <c r="G35" s="32">
        <v>241</v>
      </c>
      <c r="H35" s="367"/>
      <c r="I35" s="32">
        <v>10351</v>
      </c>
      <c r="J35" s="470">
        <v>320775</v>
      </c>
      <c r="K35" s="61"/>
      <c r="M35" s="95"/>
    </row>
    <row r="36" spans="1:13" s="27" customFormat="1" ht="12.75" customHeight="1">
      <c r="A36" s="348" t="s">
        <v>43</v>
      </c>
      <c r="B36" s="152">
        <v>343773</v>
      </c>
      <c r="C36" s="95"/>
      <c r="D36" s="31">
        <v>4688</v>
      </c>
      <c r="E36" s="147">
        <v>3283</v>
      </c>
      <c r="F36" s="32">
        <v>8711</v>
      </c>
      <c r="G36" s="32">
        <v>239</v>
      </c>
      <c r="H36" s="367">
        <v>1217</v>
      </c>
      <c r="I36" s="32">
        <v>32205</v>
      </c>
      <c r="J36" s="470">
        <v>394116</v>
      </c>
      <c r="K36" s="61"/>
      <c r="M36" s="95"/>
    </row>
    <row r="37" spans="1:13" ht="12.75" customHeight="1">
      <c r="A37" s="348" t="s">
        <v>34</v>
      </c>
      <c r="B37" s="35">
        <v>894005</v>
      </c>
      <c r="C37" s="31">
        <v>73811</v>
      </c>
      <c r="D37" s="31">
        <v>6890</v>
      </c>
      <c r="E37" s="31">
        <v>60070</v>
      </c>
      <c r="F37" s="31">
        <v>40360</v>
      </c>
      <c r="G37" s="32">
        <v>1235</v>
      </c>
      <c r="H37" s="400"/>
      <c r="I37" s="32">
        <v>76568</v>
      </c>
      <c r="J37" s="470">
        <v>1152939</v>
      </c>
      <c r="K37" s="61"/>
      <c r="M37" s="95"/>
    </row>
    <row r="38" spans="1:13" s="27" customFormat="1" ht="12.75" customHeight="1">
      <c r="A38" s="351" t="s">
        <v>35</v>
      </c>
      <c r="B38" s="35">
        <v>603047</v>
      </c>
      <c r="C38" s="31">
        <v>4047</v>
      </c>
      <c r="D38" s="31">
        <v>6233</v>
      </c>
      <c r="E38" s="32">
        <v>10167</v>
      </c>
      <c r="F38" s="32">
        <v>19679</v>
      </c>
      <c r="G38" s="32">
        <v>225</v>
      </c>
      <c r="H38" s="367">
        <v>476</v>
      </c>
      <c r="I38" s="32">
        <v>13387</v>
      </c>
      <c r="J38" s="470">
        <v>657261</v>
      </c>
      <c r="K38" s="61"/>
      <c r="M38" s="95"/>
    </row>
    <row r="39" spans="1:13" s="27" customFormat="1" ht="12.75" customHeight="1">
      <c r="A39" s="351" t="s">
        <v>334</v>
      </c>
      <c r="B39" s="35">
        <v>522225</v>
      </c>
      <c r="C39" s="473"/>
      <c r="D39" s="31">
        <v>51207</v>
      </c>
      <c r="E39" s="32">
        <v>19188</v>
      </c>
      <c r="F39" s="32">
        <v>14812</v>
      </c>
      <c r="G39" s="471">
        <v>12526</v>
      </c>
      <c r="H39" s="367">
        <v>29813</v>
      </c>
      <c r="I39" s="32">
        <v>37310</v>
      </c>
      <c r="J39" s="470">
        <v>687081</v>
      </c>
      <c r="K39" s="61"/>
      <c r="M39" s="95"/>
    </row>
    <row r="40" spans="1:13" ht="12.75" customHeight="1">
      <c r="A40" s="350" t="s">
        <v>44</v>
      </c>
      <c r="B40" s="35">
        <v>395592</v>
      </c>
      <c r="C40" s="147">
        <v>4147</v>
      </c>
      <c r="D40" s="152">
        <v>1237</v>
      </c>
      <c r="E40" s="31">
        <v>12371</v>
      </c>
      <c r="F40" s="31">
        <v>5307</v>
      </c>
      <c r="G40" s="152">
        <v>103</v>
      </c>
      <c r="H40" s="367">
        <v>532</v>
      </c>
      <c r="I40" s="32">
        <v>98495</v>
      </c>
      <c r="J40" s="470">
        <v>517784</v>
      </c>
      <c r="K40" s="61"/>
      <c r="M40" s="95"/>
    </row>
    <row r="41" spans="1:13" ht="12.75" customHeight="1">
      <c r="A41" s="401" t="s">
        <v>340</v>
      </c>
      <c r="B41" s="474"/>
      <c r="C41" s="475"/>
      <c r="D41" s="474"/>
      <c r="E41" s="388"/>
      <c r="F41" s="387"/>
      <c r="G41" s="387"/>
      <c r="H41" s="402"/>
      <c r="I41" s="387"/>
      <c r="J41" s="402"/>
      <c r="K41" s="61"/>
      <c r="M41" s="95"/>
    </row>
    <row r="42" spans="1:13" s="2" customFormat="1" ht="12.75" customHeight="1">
      <c r="A42" s="350" t="s">
        <v>69</v>
      </c>
      <c r="B42" s="35">
        <v>29843</v>
      </c>
      <c r="C42" s="476"/>
      <c r="D42" s="32">
        <v>180</v>
      </c>
      <c r="E42" s="32">
        <v>2119</v>
      </c>
      <c r="F42" s="32">
        <v>115</v>
      </c>
      <c r="G42" s="32">
        <v>92</v>
      </c>
      <c r="H42" s="404"/>
      <c r="I42" s="477"/>
      <c r="J42" s="470">
        <v>32349</v>
      </c>
      <c r="K42" s="61"/>
      <c r="M42" s="95"/>
    </row>
    <row r="43" spans="1:13" s="37" customFormat="1" ht="12.75" customHeight="1">
      <c r="A43" s="350" t="s">
        <v>45</v>
      </c>
      <c r="B43" s="35">
        <v>158731</v>
      </c>
      <c r="C43" s="32">
        <v>1315</v>
      </c>
      <c r="D43" s="32">
        <v>1871</v>
      </c>
      <c r="E43" s="32">
        <v>3591</v>
      </c>
      <c r="F43" s="32">
        <v>2421</v>
      </c>
      <c r="G43" s="32">
        <v>88</v>
      </c>
      <c r="H43" s="367">
        <v>830</v>
      </c>
      <c r="I43" s="32">
        <v>783</v>
      </c>
      <c r="J43" s="470">
        <v>169630</v>
      </c>
      <c r="K43" s="61"/>
      <c r="M43" s="95"/>
    </row>
    <row r="44" spans="1:13" s="27" customFormat="1" ht="12.75" customHeight="1">
      <c r="A44" s="348" t="s">
        <v>46</v>
      </c>
      <c r="B44" s="35">
        <v>62611</v>
      </c>
      <c r="C44" s="32">
        <v>3655</v>
      </c>
      <c r="D44" s="87"/>
      <c r="E44" s="32">
        <v>1601</v>
      </c>
      <c r="F44" s="32">
        <v>1269</v>
      </c>
      <c r="G44" s="32">
        <v>24</v>
      </c>
      <c r="H44" s="367"/>
      <c r="I44" s="32"/>
      <c r="J44" s="470">
        <v>69160</v>
      </c>
      <c r="K44" s="61"/>
      <c r="M44" s="95"/>
    </row>
    <row r="45" spans="1:13" s="37" customFormat="1" ht="12.75" customHeight="1">
      <c r="A45" s="348" t="s">
        <v>47</v>
      </c>
      <c r="B45" s="35">
        <v>127185</v>
      </c>
      <c r="C45" s="31">
        <v>26403</v>
      </c>
      <c r="D45" s="87"/>
      <c r="E45" s="31">
        <v>5995</v>
      </c>
      <c r="F45" s="31">
        <v>10065</v>
      </c>
      <c r="G45" s="32">
        <v>480</v>
      </c>
      <c r="H45" s="367"/>
      <c r="I45" s="32"/>
      <c r="J45" s="470">
        <v>170128</v>
      </c>
      <c r="K45" s="61"/>
      <c r="M45" s="95"/>
    </row>
    <row r="46" spans="1:13" ht="12.75" customHeight="1">
      <c r="A46" s="348" t="s">
        <v>320</v>
      </c>
      <c r="B46" s="35">
        <v>197275</v>
      </c>
      <c r="C46" s="32">
        <v>7326</v>
      </c>
      <c r="D46" s="32">
        <v>762</v>
      </c>
      <c r="E46" s="31">
        <v>2076</v>
      </c>
      <c r="F46" s="31">
        <v>4205</v>
      </c>
      <c r="G46" s="32">
        <v>135</v>
      </c>
      <c r="H46" s="367"/>
      <c r="I46" s="32">
        <v>41</v>
      </c>
      <c r="J46" s="470">
        <v>211820</v>
      </c>
      <c r="K46" s="61"/>
      <c r="M46" s="95"/>
    </row>
    <row r="47" spans="1:13" ht="12.75" customHeight="1">
      <c r="A47" s="405" t="s">
        <v>341</v>
      </c>
      <c r="B47" s="474"/>
      <c r="C47" s="475"/>
      <c r="D47" s="474"/>
      <c r="E47" s="388"/>
      <c r="F47" s="387"/>
      <c r="G47" s="387"/>
      <c r="H47" s="402"/>
      <c r="I47" s="387"/>
      <c r="J47" s="402"/>
      <c r="K47" s="61"/>
      <c r="M47" s="95"/>
    </row>
    <row r="48" spans="1:13" s="37" customFormat="1" ht="12.75" customHeight="1">
      <c r="A48" s="348" t="s">
        <v>48</v>
      </c>
      <c r="B48" s="35">
        <v>7207</v>
      </c>
      <c r="C48" s="87"/>
      <c r="D48" s="87"/>
      <c r="E48" s="31">
        <v>774</v>
      </c>
      <c r="F48" s="31"/>
      <c r="G48" s="32">
        <v>29</v>
      </c>
      <c r="H48" s="367"/>
      <c r="I48" s="32">
        <v>1084</v>
      </c>
      <c r="J48" s="470">
        <v>9094</v>
      </c>
      <c r="K48" s="61"/>
      <c r="M48" s="95"/>
    </row>
    <row r="49" spans="1:13" s="37" customFormat="1" ht="12.75" customHeight="1">
      <c r="A49" s="348" t="s">
        <v>337</v>
      </c>
      <c r="B49" s="35">
        <v>104938</v>
      </c>
      <c r="C49" s="32">
        <v>1950</v>
      </c>
      <c r="D49" s="95"/>
      <c r="E49" s="32">
        <v>6200</v>
      </c>
      <c r="F49" s="31">
        <v>3841</v>
      </c>
      <c r="G49" s="32"/>
      <c r="H49" s="400"/>
      <c r="I49" s="32">
        <v>31804</v>
      </c>
      <c r="J49" s="470">
        <v>148733</v>
      </c>
      <c r="K49" s="61"/>
      <c r="M49" s="95"/>
    </row>
    <row r="50" spans="1:13" s="27" customFormat="1" ht="12.75" customHeight="1">
      <c r="A50" s="350" t="s">
        <v>50</v>
      </c>
      <c r="B50" s="35">
        <v>3650</v>
      </c>
      <c r="C50" s="95"/>
      <c r="D50" s="95"/>
      <c r="E50" s="35"/>
      <c r="F50" s="152">
        <v>4711</v>
      </c>
      <c r="G50" s="35"/>
      <c r="H50" s="367">
        <v>70</v>
      </c>
      <c r="I50" s="38"/>
      <c r="J50" s="470">
        <v>8431</v>
      </c>
      <c r="K50" s="61"/>
      <c r="M50" s="95"/>
    </row>
    <row r="51" spans="1:13" s="37" customFormat="1" ht="12.75" customHeight="1">
      <c r="A51" s="348" t="s">
        <v>368</v>
      </c>
      <c r="B51" s="152">
        <v>5085</v>
      </c>
      <c r="C51" s="95"/>
      <c r="D51" s="95"/>
      <c r="E51" s="32">
        <v>4061</v>
      </c>
      <c r="F51" s="32">
        <v>3953</v>
      </c>
      <c r="G51" s="32">
        <v>250</v>
      </c>
      <c r="H51" s="400"/>
      <c r="I51" s="38"/>
      <c r="J51" s="470">
        <v>13349</v>
      </c>
      <c r="K51" s="61"/>
      <c r="M51" s="95"/>
    </row>
    <row r="52" spans="1:13" s="37" customFormat="1" ht="12.75" customHeight="1">
      <c r="A52" s="350" t="s">
        <v>295</v>
      </c>
      <c r="B52" s="403">
        <v>83465</v>
      </c>
      <c r="C52" s="95"/>
      <c r="D52" s="95"/>
      <c r="E52" s="147">
        <v>111</v>
      </c>
      <c r="F52" s="152">
        <v>62</v>
      </c>
      <c r="G52" s="32">
        <v>827</v>
      </c>
      <c r="H52" s="400"/>
      <c r="I52" s="32">
        <v>1029</v>
      </c>
      <c r="J52" s="470">
        <v>85494</v>
      </c>
      <c r="K52" s="61"/>
      <c r="M52" s="95"/>
    </row>
    <row r="53" spans="1:13" ht="12.75" customHeight="1">
      <c r="A53" s="348" t="s">
        <v>71</v>
      </c>
      <c r="B53" s="35">
        <v>76867</v>
      </c>
      <c r="D53" s="31">
        <v>374</v>
      </c>
      <c r="E53" s="472">
        <v>1190</v>
      </c>
      <c r="F53" s="472">
        <v>-2264</v>
      </c>
      <c r="G53" s="152">
        <v>2</v>
      </c>
      <c r="H53" s="367"/>
      <c r="I53" s="32">
        <v>10263</v>
      </c>
      <c r="J53" s="470">
        <v>86432</v>
      </c>
      <c r="K53" s="61"/>
      <c r="M53" s="95"/>
    </row>
    <row r="54" spans="1:13" ht="12.75" customHeight="1">
      <c r="A54" s="348" t="s">
        <v>70</v>
      </c>
      <c r="B54" s="35">
        <v>11719</v>
      </c>
      <c r="C54" s="32">
        <v>1415</v>
      </c>
      <c r="D54" s="473"/>
      <c r="E54" s="31">
        <v>578</v>
      </c>
      <c r="F54" s="31">
        <v>76</v>
      </c>
      <c r="G54" s="38"/>
      <c r="H54" s="400"/>
      <c r="I54" s="152">
        <v>250</v>
      </c>
      <c r="J54" s="470">
        <v>14038</v>
      </c>
      <c r="K54" s="61"/>
      <c r="M54" s="95"/>
    </row>
    <row r="55" spans="1:13" s="37" customFormat="1" ht="12.75" customHeight="1">
      <c r="A55" s="350" t="s">
        <v>72</v>
      </c>
      <c r="B55" s="35">
        <v>10331</v>
      </c>
      <c r="C55" s="473"/>
      <c r="D55" s="473"/>
      <c r="E55" s="31">
        <v>504</v>
      </c>
      <c r="F55" s="31">
        <v>6961</v>
      </c>
      <c r="G55" s="32">
        <v>15</v>
      </c>
      <c r="H55" s="367">
        <v>832</v>
      </c>
      <c r="I55" s="38"/>
      <c r="J55" s="470">
        <v>18643</v>
      </c>
      <c r="K55" s="61"/>
      <c r="M55" s="95"/>
    </row>
    <row r="56" spans="1:13" ht="12.75" customHeight="1">
      <c r="A56" s="348" t="s">
        <v>301</v>
      </c>
      <c r="B56" s="35">
        <v>4646</v>
      </c>
      <c r="C56" s="473"/>
      <c r="D56" s="473"/>
      <c r="E56" s="31">
        <v>2163</v>
      </c>
      <c r="F56" s="31">
        <v>5095</v>
      </c>
      <c r="G56" s="38"/>
      <c r="H56" s="400"/>
      <c r="I56" s="38"/>
      <c r="J56" s="470">
        <v>11904</v>
      </c>
      <c r="K56" s="61"/>
      <c r="M56" s="95"/>
    </row>
    <row r="57" spans="1:13" ht="11.25" customHeight="1">
      <c r="B57" s="95"/>
      <c r="C57" s="95"/>
      <c r="D57" s="95"/>
      <c r="E57" s="35"/>
      <c r="H57" s="400"/>
      <c r="I57" s="38"/>
      <c r="J57" s="470"/>
      <c r="M57" s="95"/>
    </row>
    <row r="58" spans="1:13" s="43" customFormat="1" ht="12.75" customHeight="1">
      <c r="A58" s="406" t="s">
        <v>60</v>
      </c>
      <c r="B58" s="407">
        <v>23462885</v>
      </c>
      <c r="C58" s="407">
        <v>1097212</v>
      </c>
      <c r="D58" s="407">
        <v>686660</v>
      </c>
      <c r="E58" s="407">
        <v>1154713</v>
      </c>
      <c r="F58" s="407">
        <v>952246</v>
      </c>
      <c r="G58" s="407">
        <v>30859</v>
      </c>
      <c r="H58" s="408">
        <v>110931</v>
      </c>
      <c r="I58" s="478">
        <v>1607206</v>
      </c>
      <c r="J58" s="479">
        <v>29102712</v>
      </c>
      <c r="K58" s="93"/>
      <c r="M58" s="95"/>
    </row>
    <row r="59" spans="1:13" s="95" customFormat="1">
      <c r="A59" s="94"/>
      <c r="B59" s="94"/>
      <c r="I59" s="87"/>
    </row>
    <row r="60" spans="1:13" s="95" customFormat="1">
      <c r="A60" s="529" t="s">
        <v>410</v>
      </c>
      <c r="B60" s="94"/>
      <c r="I60" s="87"/>
    </row>
    <row r="61" spans="1:13">
      <c r="A61" s="143" t="s">
        <v>396</v>
      </c>
      <c r="B61" s="96"/>
    </row>
    <row r="62" spans="1:13" s="2" customFormat="1">
      <c r="A62" s="143" t="s">
        <v>397</v>
      </c>
      <c r="B62" s="96"/>
      <c r="C62" s="41"/>
      <c r="D62" s="41"/>
      <c r="E62" s="41"/>
      <c r="F62" s="31"/>
      <c r="G62" s="31"/>
      <c r="H62" s="31"/>
      <c r="I62" s="31"/>
      <c r="J62" s="31"/>
      <c r="K62" s="31"/>
    </row>
    <row r="63" spans="1:13" s="2" customFormat="1">
      <c r="A63" s="143" t="s">
        <v>398</v>
      </c>
      <c r="B63" s="96"/>
      <c r="C63" s="41"/>
      <c r="D63" s="41"/>
      <c r="E63" s="41"/>
      <c r="F63" s="31"/>
      <c r="G63" s="31"/>
      <c r="H63" s="31"/>
      <c r="I63" s="31"/>
      <c r="J63" s="31"/>
      <c r="K63" s="31"/>
    </row>
    <row r="64" spans="1:13" s="2" customFormat="1">
      <c r="A64" s="27"/>
      <c r="B64" s="96"/>
      <c r="C64" s="41"/>
      <c r="D64" s="115"/>
      <c r="E64" s="41"/>
      <c r="F64" s="31"/>
      <c r="G64" s="31"/>
      <c r="H64" s="31"/>
      <c r="I64" s="31"/>
      <c r="J64" s="31"/>
      <c r="K64" s="31"/>
    </row>
    <row r="109" spans="1:9" ht="12.75">
      <c r="A109"/>
      <c r="B109" s="97"/>
      <c r="C109" s="62"/>
      <c r="D109" s="62"/>
      <c r="E109" s="62"/>
      <c r="F109"/>
      <c r="G109"/>
      <c r="H109"/>
      <c r="I109" s="48"/>
    </row>
  </sheetData>
  <phoneticPr fontId="0" type="noConversion"/>
  <pageMargins left="0.78740157480314965" right="0.39370078740157483" top="0.59055118110236227" bottom="0.51181102362204722" header="0.51181102362204722" footer="0.51181102362204722"/>
  <pageSetup paperSize="9" scale="79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42</vt:i4>
      </vt:variant>
    </vt:vector>
  </HeadingPairs>
  <TitlesOfParts>
    <vt:vector size="51" baseType="lpstr">
      <vt:lpstr>Tabell 1 GU-reg</vt:lpstr>
      <vt:lpstr>Tabell 2 GU-nyb</vt:lpstr>
      <vt:lpstr>Tabell 3 GU-exa</vt:lpstr>
      <vt:lpstr>Tabell 4 FFU-regexa</vt:lpstr>
      <vt:lpstr>Tabell 5 FFU-fin HT</vt:lpstr>
      <vt:lpstr>Tabell 6 pers</vt:lpstr>
      <vt:lpstr>Tabell 7 RR</vt:lpstr>
      <vt:lpstr>Tabell 8 intFFU</vt:lpstr>
      <vt:lpstr>Tabell 9 intGU</vt:lpstr>
      <vt:lpstr>'Tabell 2 GU-nyb'!DHKIALL</vt:lpstr>
      <vt:lpstr>'Tabell 2 GU-nyb'!DIKIALL</vt:lpstr>
      <vt:lpstr>'Tabell 2 GU-nyb'!DIKIO</vt:lpstr>
      <vt:lpstr>'Tabell 2 GU-nyb'!GIIHRKIALL</vt:lpstr>
      <vt:lpstr>'Tabell 2 GU-nyb'!HLSUALL</vt:lpstr>
      <vt:lpstr>'Tabell 2 GU-nyb'!HLSUO</vt:lpstr>
      <vt:lpstr>'Tabell 2 GU-nyb'!HLSUPBL</vt:lpstr>
      <vt:lpstr>'Tabell 2 GU-nyb'!KFKIALL</vt:lpstr>
      <vt:lpstr>'Tabell 2 GU-nyb'!KFKIO</vt:lpstr>
      <vt:lpstr>'Tabell 2 GU-nyb'!KFUALL</vt:lpstr>
      <vt:lpstr>'Tabell 2 GU-nyb'!KHKIALL</vt:lpstr>
      <vt:lpstr>'Tabell 2 GU-nyb'!KHKIPBL</vt:lpstr>
      <vt:lpstr>'Tabell 2 GU-nyb'!KIVALL</vt:lpstr>
      <vt:lpstr>'Tabell 2 GU-nyb'!KIVPBL</vt:lpstr>
      <vt:lpstr>'Tabell 2 GU-nyb'!KTHTYALL</vt:lpstr>
      <vt:lpstr>'Tabell 2 GU-nyb'!KTHTYPBL</vt:lpstr>
      <vt:lpstr>'Tabell 2 GU-nyb'!OHKIALL</vt:lpstr>
      <vt:lpstr>'Tabell 2 GU-nyb'!SMHKIALL</vt:lpstr>
      <vt:lpstr>'Tabell 2 GU-nyb'!SMHKIO</vt:lpstr>
      <vt:lpstr>'Tabell 2 GU-nyb'!SMHKIPBL</vt:lpstr>
      <vt:lpstr>'Tabell 2 GU-nyb'!SMHUALL</vt:lpstr>
      <vt:lpstr>'Tabell 2 GU-nyb'!SMHUO</vt:lpstr>
      <vt:lpstr>'Tabell 2 GU-nyb'!THKIALL</vt:lpstr>
      <vt:lpstr>'Tabell 2 GU-nyb'!USAESALL</vt:lpstr>
      <vt:lpstr>'Tabell 2 GU-nyb'!USAESPBL</vt:lpstr>
      <vt:lpstr>'Tabell 2 GU-nyb'!USKIALL</vt:lpstr>
      <vt:lpstr>'Tabell 2 GU-nyb'!USTYALL</vt:lpstr>
      <vt:lpstr>'Tabell 2 GU-nyb'!USUO</vt:lpstr>
      <vt:lpstr>'Tabell 1 GU-reg'!Utskriftsområde</vt:lpstr>
      <vt:lpstr>'Tabell 3 GU-exa'!Utskriftsområde</vt:lpstr>
      <vt:lpstr>'Tabell 4 FFU-regexa'!Utskriftsområde</vt:lpstr>
      <vt:lpstr>'Tabell 6 pers'!Utskriftsområde</vt:lpstr>
      <vt:lpstr>'Tabell 7 RR'!Utskriftsområde</vt:lpstr>
      <vt:lpstr>'Tabell 9 intGU'!Utskriftsområde</vt:lpstr>
      <vt:lpstr>'Tabell 1 GU-reg'!Utskriftsrubriker</vt:lpstr>
      <vt:lpstr>'Tabell 3 GU-exa'!Utskriftsrubriker</vt:lpstr>
      <vt:lpstr>'Tabell 4 FFU-regexa'!Utskriftsrubriker</vt:lpstr>
      <vt:lpstr>'Tabell 5 FFU-fin HT'!Utskriftsrubriker</vt:lpstr>
      <vt:lpstr>'Tabell 6 pers'!Utskriftsrubriker</vt:lpstr>
      <vt:lpstr>'Tabell 7 RR'!Utskriftsrubriker</vt:lpstr>
      <vt:lpstr>'Tabell 8 intFFU'!Utskriftsrubriker</vt:lpstr>
      <vt:lpstr>'Tabell 9 intGU'!Utskriftsrubriker</vt:lpstr>
    </vt:vector>
  </TitlesOfParts>
  <Company>Högskoleverket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janake</dc:creator>
  <cp:lastModifiedBy>Kristin Wengerholt</cp:lastModifiedBy>
  <cp:lastPrinted>2017-05-04T05:20:28Z</cp:lastPrinted>
  <dcterms:created xsi:type="dcterms:W3CDTF">2008-04-29T08:53:11Z</dcterms:created>
  <dcterms:modified xsi:type="dcterms:W3CDTF">2018-05-29T07:33:43Z</dcterms:modified>
</cp:coreProperties>
</file>