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5.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6.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istinl\Desktop\ÅRSRAPPORT 2018\"/>
    </mc:Choice>
  </mc:AlternateContent>
  <bookViews>
    <workbookView xWindow="0" yWindow="0" windowWidth="25080" windowHeight="11310" tabRatio="821"/>
  </bookViews>
  <sheets>
    <sheet name="Figur 1" sheetId="54" r:id="rId1"/>
    <sheet name="Figur 2" sheetId="64" r:id="rId2"/>
    <sheet name="Figur 3" sheetId="56" r:id="rId3"/>
    <sheet name="Figur 4" sheetId="66" r:id="rId4"/>
    <sheet name="Figur 5" sheetId="61" r:id="rId5"/>
    <sheet name="Figur 6" sheetId="62" r:id="rId6"/>
    <sheet name="Figur 7" sheetId="31" r:id="rId7"/>
    <sheet name="Figur 8" sheetId="33" r:id="rId8"/>
    <sheet name="Figur 9" sheetId="37" r:id="rId9"/>
    <sheet name="Figur 10" sheetId="65" r:id="rId10"/>
    <sheet name="Figur 11" sheetId="63" r:id="rId11"/>
    <sheet name="Figur 12" sheetId="1" r:id="rId12"/>
    <sheet name="Figur 13" sheetId="2" r:id="rId13"/>
    <sheet name="Figur 14" sheetId="3" r:id="rId14"/>
    <sheet name="Figur 15" sheetId="12" r:id="rId15"/>
    <sheet name="Figur 16" sheetId="13" r:id="rId16"/>
    <sheet name="Figur 17" sheetId="14" r:id="rId17"/>
    <sheet name="Figur 18" sheetId="15" r:id="rId18"/>
    <sheet name="Figur 19" sheetId="16" r:id="rId19"/>
    <sheet name="Figur 20" sheetId="17" r:id="rId20"/>
    <sheet name="Figur 21" sheetId="18" r:id="rId21"/>
    <sheet name="Figur 22a" sheetId="19" r:id="rId22"/>
    <sheet name="Figur 22b" sheetId="20" r:id="rId23"/>
    <sheet name="Figur 23" sheetId="4" r:id="rId24"/>
    <sheet name="Figur 24" sheetId="11" r:id="rId25"/>
    <sheet name="Figur 25" sheetId="6" r:id="rId26"/>
    <sheet name="Figur 26" sheetId="7" r:id="rId27"/>
    <sheet name="Figur 27" sheetId="38" r:id="rId28"/>
    <sheet name="Figur 28" sheetId="40" r:id="rId29"/>
    <sheet name="Figur 29" sheetId="41" r:id="rId30"/>
    <sheet name="Figur 30" sheetId="43" r:id="rId31"/>
    <sheet name="Figur 31" sheetId="44" r:id="rId32"/>
    <sheet name="Figur 32" sheetId="45" r:id="rId33"/>
    <sheet name="Figur 33" sheetId="46" r:id="rId34"/>
    <sheet name="Figur 34" sheetId="47" r:id="rId35"/>
    <sheet name="Figur 35" sheetId="48" r:id="rId36"/>
    <sheet name="Figur 36" sheetId="49" r:id="rId37"/>
  </sheets>
  <externalReferences>
    <externalReference r:id="rId38"/>
    <externalReference r:id="rId39"/>
    <externalReference r:id="rId40"/>
    <externalReference r:id="rId41"/>
    <externalReference r:id="rId42"/>
    <externalReference r:id="rId43"/>
    <externalReference r:id="rId44"/>
  </externalReferences>
  <definedNames>
    <definedName name="DHKIALL">#REF!</definedName>
    <definedName name="DIKIALL">#REF!</definedName>
    <definedName name="DIKIO">#REF!</definedName>
    <definedName name="GIIHRKIALL">#REF!</definedName>
    <definedName name="HLSUALL">#REF!</definedName>
    <definedName name="HLSUO">#REF!</definedName>
    <definedName name="HLSUPBL">#REF!</definedName>
    <definedName name="KFKIALL">#REF!</definedName>
    <definedName name="KFKIO">#REF!</definedName>
    <definedName name="KFUALL">#REF!</definedName>
    <definedName name="KHKIALL">#REF!</definedName>
    <definedName name="KHKIPBL">#REF!</definedName>
    <definedName name="KIVALL">#REF!</definedName>
    <definedName name="KIVPBL">#REF!</definedName>
    <definedName name="KOST">#REF!</definedName>
    <definedName name="KTHTYALL">#REF!</definedName>
    <definedName name="KTHTYPBL">#REF!</definedName>
    <definedName name="OHKIALL">#REF!</definedName>
    <definedName name="SMHKIALL">#REF!</definedName>
    <definedName name="SMHKIO">#REF!</definedName>
    <definedName name="SMHKIPBL">#REF!</definedName>
    <definedName name="SMHUALL">#REF!</definedName>
    <definedName name="SMHUO">#REF!</definedName>
    <definedName name="THKIALL">#REF!</definedName>
    <definedName name="USAESALL">#REF!</definedName>
    <definedName name="USAESPBL">#REF!</definedName>
    <definedName name="USKIALL">#REF!</definedName>
    <definedName name="USTYALL">#REF!</definedName>
    <definedName name="USU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66" l="1"/>
  <c r="F6" i="66"/>
  <c r="F7" i="66"/>
  <c r="F8" i="66"/>
  <c r="F9" i="66"/>
  <c r="F10" i="66"/>
  <c r="F11" i="66"/>
  <c r="F12" i="66"/>
  <c r="F13" i="66"/>
  <c r="F14" i="66"/>
  <c r="F15" i="66"/>
  <c r="D14" i="54"/>
  <c r="D13" i="54"/>
  <c r="D12" i="54"/>
  <c r="D11" i="54"/>
  <c r="D10" i="54"/>
  <c r="D9" i="54"/>
  <c r="D8" i="54"/>
  <c r="D7" i="54"/>
  <c r="D6" i="54"/>
  <c r="D5" i="54"/>
  <c r="D4" i="54"/>
  <c r="F65" i="38"/>
  <c r="F64" i="38"/>
  <c r="F63" i="38"/>
  <c r="F62" i="38"/>
  <c r="F61" i="38"/>
  <c r="F60" i="38"/>
  <c r="F59" i="38"/>
  <c r="F56" i="38"/>
  <c r="F55" i="38"/>
  <c r="F54" i="38"/>
  <c r="F53" i="38"/>
  <c r="F52" i="38"/>
  <c r="F51" i="38"/>
  <c r="F50" i="38"/>
  <c r="F47" i="38"/>
  <c r="F46" i="38"/>
  <c r="F45" i="38"/>
  <c r="F44" i="38"/>
  <c r="F43" i="38"/>
  <c r="F42" i="38"/>
  <c r="F41" i="38"/>
  <c r="F38" i="38"/>
  <c r="F37" i="38"/>
  <c r="F36" i="38"/>
  <c r="F35" i="38"/>
  <c r="F34" i="38"/>
  <c r="F33" i="38"/>
  <c r="F32" i="38"/>
  <c r="F29" i="38"/>
  <c r="F28" i="38"/>
  <c r="F27" i="38"/>
  <c r="F26" i="38"/>
  <c r="F25" i="38"/>
  <c r="F24" i="38"/>
  <c r="F23" i="38"/>
  <c r="F20" i="38"/>
  <c r="F19" i="38"/>
  <c r="F18" i="38"/>
  <c r="F17" i="38"/>
  <c r="F16" i="38"/>
  <c r="F15" i="38"/>
  <c r="F14" i="38"/>
  <c r="F11" i="38"/>
  <c r="F10" i="38"/>
  <c r="F9" i="38"/>
  <c r="F8" i="38"/>
  <c r="F7" i="38"/>
  <c r="F6" i="38"/>
  <c r="F5" i="38"/>
</calcChain>
</file>

<file path=xl/sharedStrings.xml><?xml version="1.0" encoding="utf-8"?>
<sst xmlns="http://schemas.openxmlformats.org/spreadsheetml/2006/main" count="673" uniqueCount="349">
  <si>
    <t>Kvinnor</t>
  </si>
  <si>
    <t>Män</t>
  </si>
  <si>
    <t>2006/07</t>
  </si>
  <si>
    <t>2007/08</t>
  </si>
  <si>
    <t>2008/09</t>
  </si>
  <si>
    <t>2009/10</t>
  </si>
  <si>
    <t>2010/11</t>
  </si>
  <si>
    <t>2011/12</t>
  </si>
  <si>
    <t>2012/13</t>
  </si>
  <si>
    <t>2013/14</t>
  </si>
  <si>
    <t>2014/15</t>
  </si>
  <si>
    <t>2015/16</t>
  </si>
  <si>
    <t>2016/17</t>
  </si>
  <si>
    <t>Fristående kurs</t>
  </si>
  <si>
    <t>Generellt program</t>
  </si>
  <si>
    <t>Konstnärligt program</t>
  </si>
  <si>
    <t>Yrkesexamensprogram</t>
  </si>
  <si>
    <t>Humaniora och teologi</t>
  </si>
  <si>
    <t>Juridik och samhällsvetenskap</t>
  </si>
  <si>
    <t>Konstnärligt område</t>
  </si>
  <si>
    <t>Medicin och odontologi</t>
  </si>
  <si>
    <t>Naturvetenskap</t>
  </si>
  <si>
    <t>Teknik</t>
  </si>
  <si>
    <t>Vård och omsorg</t>
  </si>
  <si>
    <t>Apotekarexamen</t>
  </si>
  <si>
    <t>Arbetsterapeutexamen</t>
  </si>
  <si>
    <t>Arkitektexamen</t>
  </si>
  <si>
    <t>Barnmorskeexamen</t>
  </si>
  <si>
    <t>Biomedicinsk analytikerexamen</t>
  </si>
  <si>
    <t>Civilekonomexamen</t>
  </si>
  <si>
    <t>Civilingenjörsexamen</t>
  </si>
  <si>
    <t>Fysioterapeutexamen</t>
  </si>
  <si>
    <t>Förskollärarexamen</t>
  </si>
  <si>
    <t>Grundlärarexamen</t>
  </si>
  <si>
    <t>Högskoleexamen</t>
  </si>
  <si>
    <t>Högskoleingenjörsexamen</t>
  </si>
  <si>
    <t>Juristexamen</t>
  </si>
  <si>
    <t>Kandidatexamen</t>
  </si>
  <si>
    <t>Konstnärlig kandidatexamen</t>
  </si>
  <si>
    <t>Konstnärlig masterexamen</t>
  </si>
  <si>
    <t>Läkarexamen</t>
  </si>
  <si>
    <t>Lärarexamen</t>
  </si>
  <si>
    <t>Masterexamen</t>
  </si>
  <si>
    <t>Psykologexamen</t>
  </si>
  <si>
    <t>Psykoterapeutexamen</t>
  </si>
  <si>
    <t>Receptarieexamen</t>
  </si>
  <si>
    <t>Sjuksköterskeexamen</t>
  </si>
  <si>
    <t>Socionomexamen</t>
  </si>
  <si>
    <t>Speciallärarexamen</t>
  </si>
  <si>
    <t>Specialpedagogexamen</t>
  </si>
  <si>
    <t>Studie- och yrkesvägledarexamen</t>
  </si>
  <si>
    <t>Tandhygienistexamen</t>
  </si>
  <si>
    <t>Tandläkarexamen</t>
  </si>
  <si>
    <t>Yrkeslärarexamen</t>
  </si>
  <si>
    <t>Ämneslärarexamen</t>
  </si>
  <si>
    <t>Antal</t>
  </si>
  <si>
    <t>Annan examen</t>
  </si>
  <si>
    <t>Avsedd yrkesexamen</t>
  </si>
  <si>
    <t>Specialistsjuksköterskeex.</t>
  </si>
  <si>
    <t>Röntgensjuksköterskeex.</t>
  </si>
  <si>
    <t>Studie- &amp; yrkesvägledarex.</t>
  </si>
  <si>
    <t>Biomedicinsk analytikerex.</t>
  </si>
  <si>
    <t>% ex</t>
  </si>
  <si>
    <t xml:space="preserve">Män </t>
  </si>
  <si>
    <t>Totalt</t>
  </si>
  <si>
    <t>% kvarvaro totalt per program</t>
  </si>
  <si>
    <t>Termin 1</t>
  </si>
  <si>
    <t>Termin 2</t>
  </si>
  <si>
    <t>Termin 3</t>
  </si>
  <si>
    <t>Termin 4</t>
  </si>
  <si>
    <t>Termin 5</t>
  </si>
  <si>
    <t>Termin 6</t>
  </si>
  <si>
    <t>Civiningenjörsexamen</t>
  </si>
  <si>
    <t>Examina</t>
  </si>
  <si>
    <t>Förstagångsexaminerade</t>
  </si>
  <si>
    <t>Examinerade</t>
  </si>
  <si>
    <t>Yrkesexamen</t>
  </si>
  <si>
    <t>Konstnärlig examen</t>
  </si>
  <si>
    <t>Generell examen</t>
  </si>
  <si>
    <t>Avancerad nivå</t>
  </si>
  <si>
    <t>Grundnivå</t>
  </si>
  <si>
    <t xml:space="preserve">Lant- och skogsbruk samt djursjukvård             </t>
  </si>
  <si>
    <t xml:space="preserve">Tjänster                                          </t>
  </si>
  <si>
    <t xml:space="preserve">Humaniora och konst                               </t>
  </si>
  <si>
    <t xml:space="preserve">Naturvetenskap, matematik och data                </t>
  </si>
  <si>
    <t xml:space="preserve">Pedagogik och lärarutbildning                     </t>
  </si>
  <si>
    <t xml:space="preserve">Teknik och tillverkning                           </t>
  </si>
  <si>
    <t xml:space="preserve">Hälso- och sjukvård samt social omsorg            </t>
  </si>
  <si>
    <t>Samhällsvetenskap, juridik, handel, administration</t>
  </si>
  <si>
    <t>5 år och mer</t>
  </si>
  <si>
    <t>4 - 4,5 år</t>
  </si>
  <si>
    <t>3 - 3,5 år</t>
  </si>
  <si>
    <t>Mindre än 3 år</t>
  </si>
  <si>
    <t xml:space="preserve"> 35-</t>
  </si>
  <si>
    <t xml:space="preserve"> 30-34</t>
  </si>
  <si>
    <t xml:space="preserve"> 25-29</t>
  </si>
  <si>
    <t xml:space="preserve"> 22-24</t>
  </si>
  <si>
    <t>Efter 40 års ålder</t>
  </si>
  <si>
    <t>Vid 40 års åder</t>
  </si>
  <si>
    <t>Vid 35 års åder</t>
  </si>
  <si>
    <t>Vid 30 års åder</t>
  </si>
  <si>
    <t>Vid 25 års åder</t>
  </si>
  <si>
    <t>Figur 18. Antal examinerade studenter efter SUN-inriktning, oavsett examenstyp och oavsett om examen är på grundnivå eller avancerad nivå, läsåret 2016/17.</t>
  </si>
  <si>
    <t>16/17</t>
  </si>
  <si>
    <t>15/16</t>
  </si>
  <si>
    <t>14/15</t>
  </si>
  <si>
    <t>13/14</t>
  </si>
  <si>
    <t>12/13</t>
  </si>
  <si>
    <t>11/12</t>
  </si>
  <si>
    <t>10/11</t>
  </si>
  <si>
    <t>09/10</t>
  </si>
  <si>
    <t>08/09</t>
  </si>
  <si>
    <t>07/08</t>
  </si>
  <si>
    <t>06/07</t>
  </si>
  <si>
    <t>Inresande män</t>
  </si>
  <si>
    <t>Inresande kvinnor</t>
  </si>
  <si>
    <t>Svenska män</t>
  </si>
  <si>
    <t>Svenska kvinnor</t>
  </si>
  <si>
    <t xml:space="preserve"> </t>
  </si>
  <si>
    <t>22–24 år</t>
  </si>
  <si>
    <t>20–21 år</t>
  </si>
  <si>
    <t>–19 år</t>
  </si>
  <si>
    <t>Födelseår</t>
  </si>
  <si>
    <t xml:space="preserve">Figur 5. Andelen av årskullarna födda 1984–1997 som påbörjat högskolestudier i Sverige eller som har studiemedel från CSN för att studera utomlands senast vid 19, 21 respektive 24 års ålder. </t>
  </si>
  <si>
    <t>2005/06</t>
  </si>
  <si>
    <t>2004/05</t>
  </si>
  <si>
    <t>2003/04</t>
  </si>
  <si>
    <t>2002/03</t>
  </si>
  <si>
    <t>2001/02</t>
  </si>
  <si>
    <t>2000/01</t>
  </si>
  <si>
    <t>1999/00</t>
  </si>
  <si>
    <t>1998/99</t>
  </si>
  <si>
    <t>1997/98</t>
  </si>
  <si>
    <t>Minst 30 år</t>
  </si>
  <si>
    <t>25–29 år</t>
  </si>
  <si>
    <t>Högst 19 år</t>
  </si>
  <si>
    <t>Läsår</t>
  </si>
  <si>
    <t>Figur 6. Andelen svenska högskolenybörjare i olika åldrar under de 20 senaste läsåren</t>
  </si>
  <si>
    <t xml:space="preserve">Figur 7. Samtliga högskolenybörjare fördelade efter studieform (kurs, program mot generell examen eller yrkesexamensprogram) 2007/08–2016/17. </t>
  </si>
  <si>
    <t>Antal nybörjare</t>
  </si>
  <si>
    <t>Inresande kvinnor och män</t>
  </si>
  <si>
    <t>Totala antalet studenter</t>
  </si>
  <si>
    <t>Hösttermin</t>
  </si>
  <si>
    <t xml:space="preserve"> Stockholms konstnärliga högskola</t>
  </si>
  <si>
    <t xml:space="preserve"> Kungl. Musikhögskolan i Stockholm</t>
  </si>
  <si>
    <t xml:space="preserve"> Konstfack</t>
  </si>
  <si>
    <t xml:space="preserve"> Södertörns högskola</t>
  </si>
  <si>
    <t xml:space="preserve"> Mälardalens högskola</t>
  </si>
  <si>
    <t xml:space="preserve"> Malmö högskola</t>
  </si>
  <si>
    <t xml:space="preserve"> Högskolan Väst</t>
  </si>
  <si>
    <t xml:space="preserve"> Högskolan i Skövde</t>
  </si>
  <si>
    <t xml:space="preserve"> Högskolan Kristianstad</t>
  </si>
  <si>
    <t xml:space="preserve"> Högskolan i Halmstad</t>
  </si>
  <si>
    <t xml:space="preserve"> Högskolan i Gävle</t>
  </si>
  <si>
    <t xml:space="preserve"> Högskolan Dalarna</t>
  </si>
  <si>
    <t xml:space="preserve"> Högskolan i Borås</t>
  </si>
  <si>
    <t xml:space="preserve"> Gymnastik- och idrottshögskolan</t>
  </si>
  <si>
    <t xml:space="preserve"> Försvarshögskolan</t>
  </si>
  <si>
    <t xml:space="preserve"> Stockholms universitet</t>
  </si>
  <si>
    <t xml:space="preserve"> Blekinge tekniska högskola</t>
  </si>
  <si>
    <t xml:space="preserve"> Göteborgs universitet</t>
  </si>
  <si>
    <t xml:space="preserve"> Uppsala universitet</t>
  </si>
  <si>
    <t xml:space="preserve"> Mittuniversitetet</t>
  </si>
  <si>
    <t xml:space="preserve"> Lunds universitet</t>
  </si>
  <si>
    <t xml:space="preserve"> Umeå universitet</t>
  </si>
  <si>
    <t xml:space="preserve"> Örebro universitet</t>
  </si>
  <si>
    <t xml:space="preserve"> Linnéuniversitetet</t>
  </si>
  <si>
    <t xml:space="preserve"> Linköpings universitet</t>
  </si>
  <si>
    <t xml:space="preserve"> Kungl. Tekniska högskolan</t>
  </si>
  <si>
    <t xml:space="preserve"> Karlstads universitet</t>
  </si>
  <si>
    <t xml:space="preserve"> Sveriges lantbruksuniversitet</t>
  </si>
  <si>
    <t xml:space="preserve"> Handelshögskolan i Stockholm</t>
  </si>
  <si>
    <t xml:space="preserve"> Luleå tekniska universitet</t>
  </si>
  <si>
    <t xml:space="preserve"> Chalmers tekniska högskola</t>
  </si>
  <si>
    <t xml:space="preserve"> Karolinska institutet</t>
  </si>
  <si>
    <t>Universitet/Högskola</t>
  </si>
  <si>
    <t>50 -</t>
  </si>
  <si>
    <t>40 - 49</t>
  </si>
  <si>
    <t>30 - 39</t>
  </si>
  <si>
    <t>Ålder</t>
  </si>
  <si>
    <t>Figur 10. Andel av befolkningen i olika åldrar som var registrerade i utbildning på grundnivå eller avancerad nivå höstterminen 2017</t>
  </si>
  <si>
    <t>Campus enbart</t>
  </si>
  <si>
    <t>Distans enbart</t>
  </si>
  <si>
    <t>Distans &amp; campus</t>
  </si>
  <si>
    <t>Figur 11. Antal registrerade studenter i enbart campusstudier, antal i distansstudier samt antal som kombinerar distans- och campusstudier höstterminerna 2007-2017</t>
  </si>
  <si>
    <t xml:space="preserve">Figur 13. Antal helårsstudenter på yrkesexamensprogram, generella program, konstnärliga program samt på fristående kurser. </t>
  </si>
  <si>
    <t xml:space="preserve">Figur 14. Antal helårsstudenter inom de sju största ämnesområdena. </t>
  </si>
  <si>
    <t xml:space="preserve">Figur 15. Antal examinerade studenter läsåren 2006/07–2016/17, uppdelat på kön. </t>
  </si>
  <si>
    <t>Figur 16. Antal examinerade, förstagångsexaminerade respektive examina läsåren 2006/07–2016/17</t>
  </si>
  <si>
    <t>Figur 17. Antal examinerade studenter per nivå läsåret 2016/17.</t>
  </si>
  <si>
    <t>Figur 19. Antal examinerade studenter efter SUN-inriktning, oavsett examenstyp och oavsett om examen är på grundnivå eller avancerad nivå, läsåret 2016/17.</t>
  </si>
  <si>
    <t>Figur 20. Fördelningen av aggregerad utbildningstid för examinerade studenter på grundnivå och avancerad nivå, läsåren 2006/07–2016/17.</t>
  </si>
  <si>
    <r>
      <t xml:space="preserve">Figur 21. Andel av de examinerade som examinerats vid olika åldrar efter utbildningsnivå och kön, läsåret 2016/17. </t>
    </r>
    <r>
      <rPr>
        <sz val="10.5"/>
        <color theme="1"/>
        <rFont val="Times New Roman"/>
        <family val="1"/>
      </rPr>
      <t>Notera här att ålderskategorierna inte är lika stora</t>
    </r>
  </si>
  <si>
    <t xml:space="preserve">Figur 22a. Andel av kvinnor födda mellan 1950 och 1992 som vid 25, 30, 35 och 40 års ålder eller senare avlagt en examen efter minst tre års högre utbildning vid uppföljning 2017. </t>
  </si>
  <si>
    <t>Figur 22b. Andel av män födda mellan 1950 och 1992 som vid 25, 30, 35 och 40 års ålder eller senare avlagt en examen efter minst tre års högre utbildning vid uppföljning 2017</t>
  </si>
  <si>
    <t xml:space="preserve">Figur 23. Kvarvaro läsår två för de som påbörjade studier läsåret 2015/16. Program med över 200 nybörjare.   </t>
  </si>
  <si>
    <t>Behöriga förstahandssökande</t>
  </si>
  <si>
    <t>Antagna</t>
  </si>
  <si>
    <t>Söktryck (höger axel)</t>
  </si>
  <si>
    <t>Förskollärar-
examen</t>
  </si>
  <si>
    <t>ht-11</t>
  </si>
  <si>
    <t>ht-12</t>
  </si>
  <si>
    <t>ht-13</t>
  </si>
  <si>
    <t>ht-14</t>
  </si>
  <si>
    <t>ht-15</t>
  </si>
  <si>
    <t>ht-16</t>
  </si>
  <si>
    <t>ht-17</t>
  </si>
  <si>
    <t>Fritids-
hem</t>
  </si>
  <si>
    <t>F–3</t>
  </si>
  <si>
    <t>4–6</t>
  </si>
  <si>
    <t>7–9</t>
  </si>
  <si>
    <t>Gymnasie-
skolan</t>
  </si>
  <si>
    <t>Yrkeslärar-
examen</t>
  </si>
  <si>
    <t>01/02</t>
  </si>
  <si>
    <t>02/03</t>
  </si>
  <si>
    <t>03/04</t>
  </si>
  <si>
    <t>04/05</t>
  </si>
  <si>
    <t>05/06</t>
  </si>
  <si>
    <t>Chalmers tekniska högskola</t>
  </si>
  <si>
    <t>Stockholms konstnärliga högskola</t>
  </si>
  <si>
    <t>Högskolan i Skövde</t>
  </si>
  <si>
    <t>Konstfack</t>
  </si>
  <si>
    <t>Kungl. Musikhögskolan i Stockholm</t>
  </si>
  <si>
    <t>Kungl. Tekniska högskolan</t>
  </si>
  <si>
    <t>Gymnastik- och idrottshögskolan</t>
  </si>
  <si>
    <t>Lunds universitet</t>
  </si>
  <si>
    <t>Högskolan i Halmstad</t>
  </si>
  <si>
    <t>Luleå tekniska universitet</t>
  </si>
  <si>
    <t>Högskolan Väst</t>
  </si>
  <si>
    <t>Stiftelsen Högskolan i Jönköping</t>
  </si>
  <si>
    <t>Örebro universitet</t>
  </si>
  <si>
    <t>Högskolan i Borås</t>
  </si>
  <si>
    <t>Mittuniversitetet</t>
  </si>
  <si>
    <t>Södertörns högskola</t>
  </si>
  <si>
    <t>Mälardalens högskola</t>
  </si>
  <si>
    <t>Högskolan i Gävle</t>
  </si>
  <si>
    <t>Högskolan Kristianstad</t>
  </si>
  <si>
    <t>Högskolan Dalarna</t>
  </si>
  <si>
    <t>Umeå universitet</t>
  </si>
  <si>
    <t>Linnéuniversitetet</t>
  </si>
  <si>
    <t>Karlstads universitet</t>
  </si>
  <si>
    <t>Uppsala universitet</t>
  </si>
  <si>
    <t>Linköpings universitet</t>
  </si>
  <si>
    <t>Göteborgs universitet</t>
  </si>
  <si>
    <t>Stockholms universitet</t>
  </si>
  <si>
    <t>Staplar</t>
  </si>
  <si>
    <t>Etiketter</t>
  </si>
  <si>
    <t>Nybörjarbehov</t>
  </si>
  <si>
    <t>Genomsnitt de senaste tio åren</t>
  </si>
  <si>
    <t xml:space="preserve">Beräknat antal nybörjare från 17/18 </t>
  </si>
  <si>
    <t>Huvudscenariot</t>
  </si>
  <si>
    <t>Höjd examensfrekvens (+ 10 procentenheter)</t>
  </si>
  <si>
    <t>Nuvarande behörighetsläge består</t>
  </si>
  <si>
    <t xml:space="preserve">Forskarutbildning                       </t>
  </si>
  <si>
    <t xml:space="preserve">Eftergymnasial utbildning ≥ 3 år     </t>
  </si>
  <si>
    <t xml:space="preserve">Eftergymnasial utbildning &lt; 3 år      </t>
  </si>
  <si>
    <t xml:space="preserve">Gymnasial utbildning &gt; 2 år             </t>
  </si>
  <si>
    <t xml:space="preserve">Gymnasial utbildning ≤ 2 år            </t>
  </si>
  <si>
    <t xml:space="preserve">Förgymnasial utbildning                 </t>
  </si>
  <si>
    <t>Svensk bakgrund</t>
  </si>
  <si>
    <t>Född i Sverige med utrikes födda föräldrar</t>
  </si>
  <si>
    <t>Invandrad före 7 års ålder</t>
  </si>
  <si>
    <t>Invandrad vid 7-18 års ålder</t>
  </si>
  <si>
    <t>Född i Sverige av utrikes födda föräldrar</t>
  </si>
  <si>
    <t>Figur 8. Registrerade studenter i utbildning på grundnivå och avancerad nivå per hösttermin 1977–2017</t>
  </si>
  <si>
    <t>Sökande utan tidigare högskolestudier</t>
  </si>
  <si>
    <t>Antagna utan tidigare högskolestudier</t>
  </si>
  <si>
    <t>Antal sökande per antagen</t>
  </si>
  <si>
    <t>2007</t>
  </si>
  <si>
    <t>2008</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</si>
  <si>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</si>
  <si>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</si>
  <si>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</si>
  <si>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</si>
  <si>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</si>
  <si>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</si>
  <si>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</si>
  <si>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</si>
  <si>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</si>
  <si>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</si>
  <si>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</si>
  <si>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</si>
  <si>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</si>
  <si>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</si>
  <si>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</si>
  <si>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</si>
  <si>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</si>
  <si>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</si>
  <si>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</si>
  <si>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</si>
  <si>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</si>
  <si>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19-åringar</t>
  </si>
  <si>
    <t>25-åringar</t>
  </si>
  <si>
    <t>19-åringar, prognos</t>
  </si>
  <si>
    <t>25-åringar, prognos</t>
  </si>
  <si>
    <t>Sökande, kvinnor</t>
  </si>
  <si>
    <t>Antagna, kvinnor</t>
  </si>
  <si>
    <t>Sökande, män</t>
  </si>
  <si>
    <t>Antagna, män</t>
  </si>
  <si>
    <t>Söktryck (båda könen)</t>
  </si>
  <si>
    <t xml:space="preserve">Ämneslärarexamen                                  </t>
  </si>
  <si>
    <t xml:space="preserve">Grundlärarexamen                                  </t>
  </si>
  <si>
    <t xml:space="preserve">Läkarexamen                                       </t>
  </si>
  <si>
    <t xml:space="preserve">Förskollärarexamen                                </t>
  </si>
  <si>
    <t xml:space="preserve">Psykologexamen                                    </t>
  </si>
  <si>
    <t xml:space="preserve">Specialistsjuksköterskeexamen                     </t>
  </si>
  <si>
    <t xml:space="preserve">Högskoleingenjörsexamen                           </t>
  </si>
  <si>
    <t xml:space="preserve">Civilekonomexamen                                 </t>
  </si>
  <si>
    <t xml:space="preserve">Fysioterapeutexamen                               </t>
  </si>
  <si>
    <t xml:space="preserve">Arkitektexamen                                    </t>
  </si>
  <si>
    <t xml:space="preserve">Specialpedagogexamen                              </t>
  </si>
  <si>
    <t xml:space="preserve">Studie- och yrkesvägledarexamen                   </t>
  </si>
  <si>
    <t>Procent</t>
  </si>
  <si>
    <t>Figur 1. Antal sökande och antagna utan tidigare högskolestudier, höstterminerna 2007–2017. Antal sökande per antagen avläses på skalan till höger.</t>
  </si>
  <si>
    <t>Figur 3. Antal behöriga förstahandssökande och antagna samt söktryck på yrkesexamensprogram med mer än 1000 behöriga förstahandssökande höstterminen 2017, uppdelat på kön.</t>
  </si>
  <si>
    <t>Söktryck</t>
  </si>
  <si>
    <t>Figur 24. Totala kvarvarofrekvenser termin 1–6 för de tio yrkesexamensprogrammen.</t>
  </si>
  <si>
    <t>Figur 28. Antal nybörjare på lärarutbildning läsåren 2011/02–2016/17.</t>
  </si>
  <si>
    <t xml:space="preserve">Figur 31. Genomsnittligt antal nybörjare på lärarutbildning, speciallärarutbildning och specialpedagogutbildning de senaste 10 åren och beräknat antal nybörjare under prognosperioden ([FÄRG] staplar) samt behovet av nybörjare per år på lärartbildningarna enligt tre scenarier ([FÄRG] staplar). </t>
  </si>
  <si>
    <t xml:space="preserve">Figur 27. Antalet behöriga förstahandssökande och antagna hösterminerna 2011–2017 samt söktryck (avläses på höger axel) under samma period. </t>
  </si>
  <si>
    <t>Figur 30. Könsfördelning (%) bland examinerade från lärarutbildning läsåret 2016/17.</t>
  </si>
  <si>
    <t>Figur 29. Antal nybörjare på lärarutbildning per lärosäte läsåret 2016/17</t>
  </si>
  <si>
    <t xml:space="preserve">Figur 35. Andelen kvinnor och män födda 1991 som har påbörjat en svensk högskoleutbildning senast vid 25 års ålder uppdelat på svensk och utländsk bakgrund. </t>
  </si>
  <si>
    <t xml:space="preserve">Figur 34. Andelen födda 1982-1991 som har påbörjat en svensk högskoleutbildning senast vid 25 års ålder uppdelat på svensk och utländsk bakgrund. </t>
  </si>
  <si>
    <t xml:space="preserve">Figur 33. Andelen kvinnor och män födda 1992 som har påbörjat en svensk högskoleutbildning senast vid 25 års ålder uppdelat på föräldrars utbildningsnivå. </t>
  </si>
  <si>
    <r>
      <t>Figur 32.</t>
    </r>
    <r>
      <rPr>
        <b/>
        <sz val="10"/>
        <color theme="1"/>
        <rFont val="Arial"/>
        <family val="2"/>
      </rPr>
      <t xml:space="preserve"> Andelen födda 1982-1992 som har påbörjat en svensk högskoleutbildning senast vid 25 års ålder uppdelat på föräldrars utbildningsnivå (som används som ett mått på social bakgrund). </t>
    </r>
  </si>
  <si>
    <t>Figur 36. Totala antalet studerande på basåret samt kvinnor och män läsåren 2007/08 till 2016/17.</t>
  </si>
  <si>
    <t>Denna figur ska se likadan ut, utom att höger axel har annan skala.</t>
  </si>
  <si>
    <t>För förlaga, se förra årets årsrapport, figur 3 på sidan 24.</t>
  </si>
  <si>
    <t>Det är två staplar per utbildning. De två staplarna bör sitta ihop.</t>
  </si>
  <si>
    <t>Prickarna som anger söktryck ska sitta i mitten "på" de två staplarna</t>
  </si>
  <si>
    <t>Malmö högskola</t>
  </si>
  <si>
    <t>Figur 9. Antal registrerade studenter i utbildning på grundnivå och avancerad nivå per lärosäte, läsåret 2016/17.</t>
  </si>
  <si>
    <t xml:space="preserve"> Stiftelsen Högskolan i Jönköping</t>
  </si>
  <si>
    <t xml:space="preserve"> Ersta Sköndal Bräcke högskola</t>
  </si>
  <si>
    <t>Sophiahemmet Högskola</t>
  </si>
  <si>
    <t>Röda Korsets Högskola</t>
  </si>
  <si>
    <t>män</t>
  </si>
  <si>
    <t>kvinnor</t>
  </si>
  <si>
    <t xml:space="preserve">Figur 4. Antalet högskolenybörjare under perioden 2006/07–2016/17, fördelat på svenska och inresande högskolenybörjare samt på kvinnor och män. </t>
  </si>
  <si>
    <t>Fristående kurs, kvinnor</t>
  </si>
  <si>
    <t>Fristående kurs, män</t>
  </si>
  <si>
    <t>Generella program, kvinnor</t>
  </si>
  <si>
    <t>Yrkesexamensprogram, kvinnor</t>
  </si>
  <si>
    <t>Generella program, män</t>
  </si>
  <si>
    <t>Yrkesexamensprogram, män</t>
  </si>
  <si>
    <t>Figur 12. Helårsstudenter läsåren 2004/05 - 2016/17.</t>
  </si>
  <si>
    <t>Figur 25. Examensfrekvens för nybörjare på yrkesexamensprogram uppföljda till och med läsåret 2015/16. Andel examinerade inom nominell studietid plus tre år efter avsedd yrkesexamen och annan examen. Procent</t>
  </si>
  <si>
    <t>Figur 26. Examensfrekvens för nybörjare på yrkesexamensprogram uppföljda till och med läsåret 2015/16. Andel examinerade totalt inom nominell studietid plus tre år efter kön. Procent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</si>
</sst>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0"/>
    <numFmt numFmtId="166" formatCode="0&quot; &quot;%"/>
    <numFmt numFmtId="167" formatCode="0.0000"/>
  </numFmts>
  <fonts count="30" x14ac:knownFonts="1">
    <font>
      <sz val="11"/>
      <color theme="1"/>
      <name val="Calibri"/>
      <family val="2"/>
      <scheme val="minor"/>
    </font>
    <font>
      <sz val="11"/>
      <color theme="1"/>
      <name val="Calibri"/>
      <family val="2"/>
      <scheme val="minor"/>
    </font>
    <font>
      <b/>
      <sz val="11"/>
      <color rgb="FF000000"/>
      <name val="Calibri"/>
      <family val="2"/>
    </font>
    <font>
      <sz val="11"/>
      <color theme="1"/>
      <name val="Calibri"/>
      <family val="2"/>
    </font>
    <font>
      <sz val="11"/>
      <color rgb="FF000000"/>
      <name val="Calibri"/>
      <family val="2"/>
    </font>
    <font>
      <sz val="10"/>
      <color rgb="FF000000"/>
      <name val="Arial"/>
      <family val="2"/>
    </font>
    <font>
      <b/>
      <sz val="10"/>
      <name val="Arial"/>
      <family val="2"/>
    </font>
    <font>
      <sz val="11"/>
      <color rgb="FF9C0006"/>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9"/>
      <name val="Arial"/>
      <family val="2"/>
    </font>
    <font>
      <b/>
      <sz val="9"/>
      <name val="Arial"/>
      <family val="2"/>
    </font>
    <font>
      <b/>
      <sz val="9"/>
      <color theme="1"/>
      <name val="Arial"/>
      <family val="2"/>
    </font>
    <font>
      <sz val="10.5"/>
      <color theme="1"/>
      <name val="Times New Roman"/>
      <family val="1"/>
    </font>
    <font>
      <b/>
      <sz val="10.5"/>
      <color theme="1"/>
      <name val="Times New Roman"/>
      <family val="1"/>
    </font>
    <font>
      <sz val="9"/>
      <color theme="1"/>
      <name val="Arial"/>
      <family val="2"/>
    </font>
    <font>
      <sz val="9"/>
      <name val="Helvetica"/>
      <family val="2"/>
    </font>
    <font>
      <sz val="10"/>
      <name val="Arial"/>
      <family val="2"/>
    </font>
    <font>
      <b/>
      <sz val="10"/>
      <color theme="1"/>
      <name val="Arial"/>
      <family val="2"/>
    </font>
    <font>
      <b/>
      <sz val="11"/>
      <color theme="1"/>
      <name val="Arial"/>
      <family val="2"/>
    </font>
    <font>
      <b/>
      <sz val="8"/>
      <name val="Arial"/>
      <family val="2"/>
    </font>
    <font>
      <b/>
      <sz val="11"/>
      <name val="Calibri"/>
      <family val="2"/>
      <scheme val="minor"/>
    </font>
    <font>
      <b/>
      <sz val="11"/>
      <color theme="1"/>
      <name val="Calibri"/>
      <family val="2"/>
    </font>
    <font>
      <sz val="11"/>
      <name val="Calibri"/>
      <family val="2"/>
      <scheme val="minor"/>
    </font>
    <font>
      <sz val="12"/>
      <color rgb="FF000000"/>
      <name val="Calibri"/>
      <family val="2"/>
      <scheme val="minor"/>
    </font>
    <font>
      <b/>
      <sz val="10"/>
      <color rgb="FF000000"/>
      <name val="Arial"/>
      <family val="2"/>
    </font>
    <font>
      <b/>
      <sz val="11"/>
      <color rgb="FFFF0000"/>
      <name val="Calibri"/>
      <family val="2"/>
      <scheme val="minor"/>
    </font>
    <font>
      <sz val="10"/>
      <name val="Arial"/>
      <family val="2"/>
    </font>
    <font>
      <b/>
      <sz val="11"/>
      <color rgb="FF000000"/>
      <name val="Calibri"/>
      <family val="2"/>
      <scheme val="minor"/>
    </font>
  </fonts>
  <fills count="5">
    <fill>
      <patternFill patternType="none"/>
    </fill>
    <fill>
      <patternFill patternType="gray125"/>
    </fill>
    <fill>
      <patternFill patternType="solid">
        <fgColor rgb="FFFFC7CE"/>
      </patternFill>
    </fill>
    <fill>
      <patternFill patternType="solid">
        <fgColor rgb="FFFFEB9C"/>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auto="1"/>
      </top>
      <bottom/>
      <diagonal/>
    </border>
    <border>
      <left/>
      <right/>
      <top style="medium">
        <color auto="1"/>
      </top>
      <bottom/>
      <diagonal/>
    </border>
    <border>
      <left/>
      <right/>
      <top style="thin">
        <color auto="1"/>
      </top>
      <bottom style="medium">
        <color auto="1"/>
      </bottom>
      <diagonal/>
    </border>
    <border>
      <left/>
      <right/>
      <top/>
      <bottom style="thin">
        <color theme="4" tint="0.39997558519241921"/>
      </bottom>
      <diagonal/>
    </border>
  </borders>
  <cellStyleXfs count="7">
    <xf numFmtId="0" fontId="0" fillId="0" borderId="0"/>
    <xf numFmtId="9" fontId="1"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17" fillId="0" borderId="0"/>
    <xf numFmtId="0" fontId="18" fillId="0" borderId="0"/>
    <xf numFmtId="0" fontId="28" fillId="0" borderId="0"/>
  </cellStyleXfs>
  <cellXfs count="128">
    <xf numFmtId="0" fontId="0" fillId="0" borderId="0" xfId="0"/>
    <xf numFmtId="0" fontId="2" fillId="0" borderId="0" xfId="0" applyFont="1" applyFill="1" applyBorder="1"/>
    <xf numFmtId="0" fontId="3" fillId="0" borderId="0" xfId="0" applyFont="1" applyFill="1" applyBorder="1"/>
    <xf numFmtId="0" fontId="3" fillId="0" borderId="0" xfId="0" applyFont="1" applyFill="1" applyBorder="1" applyAlignment="1">
      <alignment horizontal="left"/>
    </xf>
    <xf numFmtId="3" fontId="3" fillId="0" borderId="0" xfId="0" applyNumberFormat="1" applyFont="1" applyFill="1" applyBorder="1"/>
    <xf numFmtId="0" fontId="4" fillId="0" borderId="0" xfId="0" applyFont="1" applyFill="1" applyBorder="1"/>
    <xf numFmtId="3" fontId="0" fillId="0" borderId="0" xfId="0" applyNumberFormat="1"/>
    <xf numFmtId="0" fontId="5" fillId="0" borderId="0" xfId="0" applyFont="1" applyFill="1" applyBorder="1" applyAlignment="1">
      <alignment horizontal="left" vertical="top" wrapText="1"/>
    </xf>
    <xf numFmtId="9" fontId="0" fillId="0" borderId="0" xfId="1" applyFont="1"/>
    <xf numFmtId="0" fontId="3" fillId="0" borderId="0" xfId="0" applyNumberFormat="1" applyFont="1" applyFill="1" applyBorder="1"/>
    <xf numFmtId="9" fontId="3" fillId="0" borderId="0" xfId="1" applyFont="1" applyFill="1" applyBorder="1"/>
    <xf numFmtId="1" fontId="0" fillId="0" borderId="0" xfId="0" applyNumberFormat="1"/>
    <xf numFmtId="9" fontId="0" fillId="0" borderId="0" xfId="0" applyNumberFormat="1"/>
    <xf numFmtId="0" fontId="6" fillId="0" borderId="0" xfId="0" applyFont="1"/>
    <xf numFmtId="3" fontId="11" fillId="0" borderId="0" xfId="0" applyNumberFormat="1" applyFont="1" applyFill="1" applyAlignment="1">
      <alignment horizontal="right"/>
    </xf>
    <xf numFmtId="0" fontId="12" fillId="0" borderId="0" xfId="0" applyFont="1" applyFill="1"/>
    <xf numFmtId="3" fontId="13" fillId="0" borderId="1" xfId="0" quotePrefix="1" applyNumberFormat="1" applyFont="1" applyBorder="1" applyAlignment="1">
      <alignment horizontal="right"/>
    </xf>
    <xf numFmtId="3" fontId="13" fillId="0" borderId="1" xfId="0" quotePrefix="1" applyNumberFormat="1" applyFont="1" applyFill="1" applyBorder="1" applyAlignment="1">
      <alignment horizontal="right"/>
    </xf>
    <xf numFmtId="0" fontId="13" fillId="0" borderId="1" xfId="0" applyFont="1" applyBorder="1"/>
    <xf numFmtId="0" fontId="0" fillId="0" borderId="0" xfId="0" applyBorder="1"/>
    <xf numFmtId="0" fontId="14" fillId="0" borderId="0" xfId="0" applyFont="1" applyBorder="1" applyAlignment="1">
      <alignment vertical="center" wrapText="1"/>
    </xf>
    <xf numFmtId="0" fontId="15" fillId="0" borderId="0" xfId="0" applyFont="1" applyBorder="1" applyAlignment="1">
      <alignment vertical="center" wrapText="1"/>
    </xf>
    <xf numFmtId="49" fontId="11" fillId="0" borderId="0" xfId="0" applyNumberFormat="1" applyFont="1"/>
    <xf numFmtId="0" fontId="13" fillId="0" borderId="0" xfId="0" applyFont="1" applyAlignment="1">
      <alignment vertical="center"/>
    </xf>
    <xf numFmtId="0" fontId="13" fillId="0" borderId="0" xfId="0" applyFont="1"/>
    <xf numFmtId="0" fontId="19" fillId="0" borderId="0" xfId="0" applyFont="1"/>
    <xf numFmtId="0" fontId="15" fillId="0" borderId="0" xfId="0" applyFont="1" applyAlignment="1">
      <alignment vertical="center"/>
    </xf>
    <xf numFmtId="164" fontId="0" fillId="0" borderId="0" xfId="1" applyNumberFormat="1" applyFont="1"/>
    <xf numFmtId="0" fontId="10" fillId="0" borderId="0" xfId="0" applyFont="1"/>
    <xf numFmtId="165" fontId="21" fillId="0" borderId="0" xfId="0" applyNumberFormat="1" applyFont="1" applyBorder="1" applyAlignment="1"/>
    <xf numFmtId="0" fontId="10" fillId="0" borderId="0" xfId="0" applyFont="1" applyFill="1" applyBorder="1" applyAlignment="1">
      <alignment horizontal="center"/>
    </xf>
    <xf numFmtId="0" fontId="11" fillId="0" borderId="0" xfId="0" applyFont="1" applyBorder="1" applyAlignment="1">
      <alignment horizontal="right"/>
    </xf>
    <xf numFmtId="0" fontId="11" fillId="0" borderId="0" xfId="0" applyFont="1" applyBorder="1"/>
    <xf numFmtId="0" fontId="10" fillId="0" borderId="0" xfId="0" applyFont="1" applyBorder="1" applyAlignment="1">
      <alignment horizontal="center"/>
    </xf>
    <xf numFmtId="0" fontId="10" fillId="0" borderId="4" xfId="0" applyFont="1" applyBorder="1" applyAlignment="1">
      <alignment horizontal="center"/>
    </xf>
    <xf numFmtId="0" fontId="10" fillId="0" borderId="4" xfId="0" quotePrefix="1" applyFont="1" applyBorder="1" applyAlignment="1">
      <alignment horizontal="center"/>
    </xf>
    <xf numFmtId="0" fontId="0" fillId="0" borderId="4" xfId="0" applyBorder="1" applyAlignment="1">
      <alignment horizontal="center"/>
    </xf>
    <xf numFmtId="0" fontId="0" fillId="0" borderId="0" xfId="0" applyFont="1" applyAlignment="1">
      <alignment horizontal="left"/>
    </xf>
    <xf numFmtId="0" fontId="22" fillId="0" borderId="0" xfId="0" applyFont="1" applyAlignment="1">
      <alignment horizontal="left"/>
    </xf>
    <xf numFmtId="166" fontId="0" fillId="0" borderId="1" xfId="1" applyNumberFormat="1" applyFont="1" applyBorder="1" applyAlignment="1">
      <alignment horizontal="center"/>
    </xf>
    <xf numFmtId="0" fontId="10" fillId="0" borderId="1" xfId="0" applyFont="1" applyFill="1" applyBorder="1" applyAlignment="1">
      <alignment horizontal="center"/>
    </xf>
    <xf numFmtId="0" fontId="23" fillId="0" borderId="4" xfId="0" applyFont="1" applyFill="1" applyBorder="1" applyAlignment="1">
      <alignment horizontal="center"/>
    </xf>
    <xf numFmtId="0" fontId="23" fillId="0" borderId="0" xfId="0" applyFont="1" applyFill="1" applyBorder="1" applyAlignment="1">
      <alignment horizontal="left"/>
    </xf>
    <xf numFmtId="0" fontId="23" fillId="0" borderId="0" xfId="0" applyFont="1" applyFill="1" applyBorder="1" applyAlignment="1"/>
    <xf numFmtId="0" fontId="0" fillId="0" borderId="0" xfId="0" applyAlignment="1">
      <alignment horizontal="left" indent="1"/>
    </xf>
    <xf numFmtId="0" fontId="0" fillId="0" borderId="0" xfId="0" applyFont="1"/>
    <xf numFmtId="10" fontId="0" fillId="0" borderId="0" xfId="1" applyNumberFormat="1" applyFont="1"/>
    <xf numFmtId="3" fontId="0" fillId="0" borderId="1" xfId="0" applyNumberFormat="1" applyBorder="1" applyAlignment="1">
      <alignment horizontal="center"/>
    </xf>
    <xf numFmtId="0" fontId="10" fillId="0" borderId="1" xfId="0" applyFont="1" applyBorder="1" applyAlignment="1">
      <alignment horizontal="center"/>
    </xf>
    <xf numFmtId="3" fontId="0" fillId="0" borderId="0" xfId="0" applyNumberFormat="1" applyBorder="1" applyAlignment="1">
      <alignment horizontal="center"/>
    </xf>
    <xf numFmtId="3" fontId="0" fillId="0" borderId="0" xfId="0" applyNumberFormat="1" applyAlignment="1">
      <alignment horizontal="center"/>
    </xf>
    <xf numFmtId="0" fontId="10" fillId="0" borderId="0" xfId="0" applyFont="1" applyAlignment="1">
      <alignment horizontal="center"/>
    </xf>
    <xf numFmtId="3" fontId="24" fillId="0" borderId="0" xfId="3" applyNumberFormat="1" applyFont="1" applyFill="1" applyAlignment="1">
      <alignment horizontal="center"/>
    </xf>
    <xf numFmtId="0" fontId="22" fillId="0" borderId="0" xfId="3" applyFont="1" applyFill="1" applyAlignment="1">
      <alignment horizontal="center"/>
    </xf>
    <xf numFmtId="4" fontId="0" fillId="0" borderId="0" xfId="0" applyNumberFormat="1"/>
    <xf numFmtId="3" fontId="0" fillId="4" borderId="0" xfId="0" applyNumberFormat="1" applyFill="1" applyAlignment="1">
      <alignment horizontal="center"/>
    </xf>
    <xf numFmtId="3" fontId="0" fillId="4" borderId="0" xfId="0" applyNumberFormat="1" applyFill="1" applyBorder="1" applyAlignment="1">
      <alignment horizontal="center"/>
    </xf>
    <xf numFmtId="0" fontId="10" fillId="0" borderId="4" xfId="0" applyFont="1" applyBorder="1" applyAlignment="1">
      <alignment horizontal="center" vertical="center" wrapText="1"/>
    </xf>
    <xf numFmtId="10" fontId="19" fillId="0" borderId="0" xfId="1" applyNumberFormat="1" applyFont="1"/>
    <xf numFmtId="0" fontId="10" fillId="0" borderId="1" xfId="0" applyNumberFormat="1" applyFont="1" applyBorder="1" applyAlignment="1">
      <alignment horizontal="center"/>
    </xf>
    <xf numFmtId="0" fontId="10" fillId="0" borderId="0" xfId="0" applyNumberFormat="1" applyFont="1" applyAlignment="1">
      <alignment horizontal="center"/>
    </xf>
    <xf numFmtId="166" fontId="0" fillId="0" borderId="0" xfId="0" applyNumberFormat="1"/>
    <xf numFmtId="3" fontId="0" fillId="0" borderId="1" xfId="0" applyNumberFormat="1" applyBorder="1" applyAlignment="1">
      <alignment horizontal="center" vertical="center"/>
    </xf>
    <xf numFmtId="0" fontId="10" fillId="0" borderId="1" xfId="0" applyFont="1" applyFill="1" applyBorder="1" applyAlignment="1">
      <alignment horizontal="center" vertical="center"/>
    </xf>
    <xf numFmtId="3" fontId="24" fillId="0" borderId="0" xfId="2" applyNumberFormat="1" applyFont="1" applyFill="1" applyBorder="1" applyAlignment="1">
      <alignment horizontal="center" vertical="center"/>
    </xf>
    <xf numFmtId="0" fontId="10" fillId="0" borderId="0" xfId="0" applyFont="1" applyBorder="1" applyAlignment="1">
      <alignment horizontal="center" vertical="center"/>
    </xf>
    <xf numFmtId="3" fontId="24" fillId="0" borderId="0" xfId="2" applyNumberFormat="1" applyFont="1" applyFill="1" applyAlignment="1">
      <alignment horizontal="center" vertical="center"/>
    </xf>
    <xf numFmtId="3" fontId="0" fillId="0" borderId="0" xfId="0" applyNumberFormat="1" applyAlignment="1">
      <alignment horizontal="center" vertical="center"/>
    </xf>
    <xf numFmtId="3" fontId="0" fillId="0" borderId="0" xfId="0" applyNumberFormat="1" applyBorder="1" applyAlignment="1">
      <alignment horizontal="center" vertical="center"/>
    </xf>
    <xf numFmtId="0" fontId="10" fillId="0" borderId="4" xfId="0" applyFont="1" applyBorder="1" applyAlignment="1">
      <alignment horizontal="center" vertical="center"/>
    </xf>
    <xf numFmtId="0" fontId="16" fillId="0" borderId="0" xfId="0" applyFont="1"/>
    <xf numFmtId="2" fontId="0" fillId="0" borderId="0" xfId="0" applyNumberFormat="1" applyFont="1"/>
    <xf numFmtId="0" fontId="0" fillId="0" borderId="5" xfId="0" applyNumberFormat="1" applyFont="1" applyBorder="1"/>
    <xf numFmtId="0" fontId="0" fillId="0" borderId="0" xfId="0" applyNumberFormat="1" applyFont="1"/>
    <xf numFmtId="1" fontId="0" fillId="0" borderId="0" xfId="1" applyNumberFormat="1" applyFont="1"/>
    <xf numFmtId="0" fontId="25" fillId="0" borderId="0" xfId="0" applyFont="1" applyAlignment="1">
      <alignment horizontal="left" vertical="top" wrapText="1"/>
    </xf>
    <xf numFmtId="0" fontId="10" fillId="0" borderId="5" xfId="0" applyFont="1" applyFill="1" applyBorder="1"/>
    <xf numFmtId="0" fontId="0" fillId="0" borderId="0" xfId="0" applyFont="1" applyBorder="1"/>
    <xf numFmtId="49" fontId="24" fillId="0" borderId="0" xfId="5" applyNumberFormat="1" applyFont="1" applyFill="1" applyBorder="1" applyAlignment="1">
      <alignment horizontal="right"/>
    </xf>
    <xf numFmtId="3" fontId="24" fillId="0" borderId="0" xfId="0" applyNumberFormat="1" applyFont="1" applyBorder="1"/>
    <xf numFmtId="3" fontId="24" fillId="0" borderId="0" xfId="0" applyNumberFormat="1" applyFont="1" applyFill="1" applyBorder="1"/>
    <xf numFmtId="3" fontId="24" fillId="0" borderId="0" xfId="0" applyNumberFormat="1" applyFont="1" applyFill="1" applyBorder="1" applyAlignment="1">
      <alignment horizontal="right"/>
    </xf>
    <xf numFmtId="0" fontId="24" fillId="0" borderId="0" xfId="5" applyNumberFormat="1" applyFont="1" applyFill="1" applyBorder="1" applyAlignment="1">
      <alignment horizontal="right"/>
    </xf>
    <xf numFmtId="3" fontId="24" fillId="0" borderId="0" xfId="0" applyNumberFormat="1" applyFont="1" applyBorder="1" applyAlignment="1">
      <alignment horizontal="right"/>
    </xf>
    <xf numFmtId="3" fontId="24" fillId="0" borderId="0" xfId="5" applyNumberFormat="1" applyFont="1" applyFill="1" applyBorder="1" applyAlignment="1">
      <alignment horizontal="right"/>
    </xf>
    <xf numFmtId="3" fontId="24" fillId="0" borderId="0" xfId="0" applyNumberFormat="1" applyFont="1" applyFill="1" applyBorder="1" applyAlignment="1"/>
    <xf numFmtId="3" fontId="24" fillId="0" borderId="0" xfId="0" applyNumberFormat="1" applyFont="1" applyBorder="1" applyAlignment="1"/>
    <xf numFmtId="1" fontId="24" fillId="0" borderId="0" xfId="5" applyNumberFormat="1" applyFont="1" applyFill="1" applyBorder="1" applyAlignment="1">
      <alignment horizontal="right" vertical="center"/>
    </xf>
    <xf numFmtId="2" fontId="0" fillId="0" borderId="0" xfId="0" applyNumberFormat="1" applyAlignment="1">
      <alignment horizontal="center"/>
    </xf>
    <xf numFmtId="1" fontId="0" fillId="0" borderId="0" xfId="0" applyNumberFormat="1" applyAlignment="1">
      <alignment horizontal="center"/>
    </xf>
    <xf numFmtId="1" fontId="0" fillId="0" borderId="0" xfId="0" applyNumberFormat="1" applyFill="1" applyAlignment="1">
      <alignment horizontal="center"/>
    </xf>
    <xf numFmtId="1" fontId="0" fillId="0" borderId="0" xfId="1" applyNumberFormat="1" applyFont="1" applyAlignment="1">
      <alignment horizontal="center"/>
    </xf>
    <xf numFmtId="166" fontId="0" fillId="0" borderId="0" xfId="1" applyNumberFormat="1" applyFont="1" applyBorder="1" applyAlignment="1">
      <alignment horizontal="center"/>
    </xf>
    <xf numFmtId="0" fontId="26" fillId="0" borderId="0" xfId="0" applyFont="1" applyFill="1" applyBorder="1" applyAlignment="1">
      <alignment horizontal="left" vertical="top" wrapText="1"/>
    </xf>
    <xf numFmtId="0" fontId="23" fillId="0" borderId="0" xfId="0" applyFont="1" applyFill="1" applyBorder="1"/>
    <xf numFmtId="2" fontId="0" fillId="0" borderId="0" xfId="0" applyNumberFormat="1"/>
    <xf numFmtId="167" fontId="0" fillId="0" borderId="0" xfId="0" applyNumberFormat="1"/>
    <xf numFmtId="0" fontId="20" fillId="0" borderId="0" xfId="0" applyFont="1" applyAlignment="1">
      <alignment vertical="center"/>
    </xf>
    <xf numFmtId="0" fontId="0" fillId="0" borderId="0" xfId="1" applyNumberFormat="1" applyFont="1" applyAlignment="1">
      <alignment horizontal="center"/>
    </xf>
    <xf numFmtId="49" fontId="22" fillId="0" borderId="0" xfId="0" applyNumberFormat="1" applyFont="1" applyAlignment="1">
      <alignment vertical="top" wrapText="1"/>
    </xf>
    <xf numFmtId="0" fontId="22" fillId="0" borderId="0" xfId="0" applyFont="1" applyAlignment="1">
      <alignment wrapText="1"/>
    </xf>
    <xf numFmtId="49" fontId="22" fillId="0" borderId="0" xfId="0" applyNumberFormat="1" applyFont="1"/>
    <xf numFmtId="3" fontId="24" fillId="0" borderId="0" xfId="0" applyNumberFormat="1" applyFont="1"/>
    <xf numFmtId="0" fontId="0" fillId="0" borderId="0" xfId="0" applyNumberFormat="1" applyFont="1" applyFill="1"/>
    <xf numFmtId="0" fontId="24" fillId="0" borderId="0" xfId="4" applyNumberFormat="1" applyFont="1" applyFill="1" applyBorder="1" applyAlignment="1">
      <alignment horizontal="right"/>
    </xf>
    <xf numFmtId="0" fontId="0" fillId="0" borderId="0" xfId="0" applyFont="1" applyAlignment="1">
      <alignment wrapText="1"/>
    </xf>
    <xf numFmtId="17" fontId="24" fillId="0" borderId="2" xfId="4" quotePrefix="1" applyNumberFormat="1" applyFont="1" applyFill="1" applyBorder="1" applyAlignment="1">
      <alignment horizontal="right"/>
    </xf>
    <xf numFmtId="0" fontId="24" fillId="0" borderId="2" xfId="4" applyNumberFormat="1" applyFont="1" applyFill="1" applyBorder="1" applyAlignment="1">
      <alignment horizontal="right"/>
    </xf>
    <xf numFmtId="0" fontId="24" fillId="0" borderId="2" xfId="4" quotePrefix="1" applyNumberFormat="1" applyFont="1" applyFill="1" applyBorder="1" applyAlignment="1">
      <alignment horizontal="right"/>
    </xf>
    <xf numFmtId="3" fontId="0" fillId="0" borderId="0" xfId="0" applyNumberFormat="1" applyFont="1" applyFill="1" applyAlignment="1">
      <alignment wrapText="1"/>
    </xf>
    <xf numFmtId="0" fontId="24" fillId="0" borderId="0" xfId="0" applyNumberFormat="1" applyFont="1"/>
    <xf numFmtId="0" fontId="27" fillId="0" borderId="0" xfId="0" applyFont="1"/>
    <xf numFmtId="1" fontId="0" fillId="0" borderId="0" xfId="0" applyNumberFormat="1" applyFill="1" applyProtection="1"/>
    <xf numFmtId="0" fontId="28" fillId="0" borderId="0" xfId="6"/>
    <xf numFmtId="3" fontId="11" fillId="0" borderId="0" xfId="6" applyNumberFormat="1" applyFont="1"/>
    <xf numFmtId="0" fontId="11" fillId="0" borderId="0" xfId="6" applyFont="1"/>
    <xf numFmtId="0" fontId="9" fillId="0" borderId="0" xfId="6" applyFont="1"/>
    <xf numFmtId="3" fontId="12" fillId="0" borderId="1" xfId="6" applyNumberFormat="1" applyFont="1" applyBorder="1" applyAlignment="1">
      <alignment horizontal="right"/>
    </xf>
    <xf numFmtId="0" fontId="12" fillId="0" borderId="1" xfId="6" applyFont="1" applyBorder="1"/>
    <xf numFmtId="0" fontId="10" fillId="0" borderId="0" xfId="6" applyFont="1"/>
    <xf numFmtId="0" fontId="0" fillId="0" borderId="0" xfId="0" applyNumberFormat="1"/>
    <xf numFmtId="0" fontId="10" fillId="0" borderId="0" xfId="0" applyFont="1" applyAlignment="1">
      <alignment vertical="center"/>
    </xf>
    <xf numFmtId="0" fontId="29" fillId="0" borderId="0" xfId="0" applyFont="1" applyAlignment="1">
      <alignment vertical="center"/>
    </xf>
    <xf numFmtId="0" fontId="10" fillId="0" borderId="3" xfId="0" applyFont="1" applyBorder="1" applyAlignment="1">
      <alignment horizontal="center" vertical="center" textRotation="90"/>
    </xf>
    <xf numFmtId="0" fontId="10" fillId="0" borderId="0" xfId="0" applyFont="1" applyAlignment="1">
      <alignment horizontal="center" vertical="center" textRotation="90"/>
    </xf>
    <xf numFmtId="0" fontId="10" fillId="0" borderId="0" xfId="0" applyFont="1" applyBorder="1" applyAlignment="1">
      <alignment horizontal="center" vertical="center" textRotation="90"/>
    </xf>
    <xf numFmtId="0" fontId="0" fillId="0" borderId="0" xfId="0" applyAlignment="1">
      <alignment horizontal="center"/>
    </xf>
    <xf numFmtId="0" fontId="0" fillId="0" borderId="0" xfId="0" applyAlignment="1">
      <alignment horizontal="center" wrapText="1"/>
    </xf>
  </cellXfs>
  <cellStyles count="7">
    <cellStyle name="Dåligt" xfId="2" builtinId="27"/>
    <cellStyle name="Neutral" xfId="3" builtinId="28"/>
    <cellStyle name="Normal" xfId="0" builtinId="0"/>
    <cellStyle name="Normal 2" xfId="5"/>
    <cellStyle name="Normal 3" xfId="6"/>
    <cellStyle name="Normal_Övriga_tabeller" xfId="4"/>
    <cellStyle name="Procent" xfId="1" builtinId="5"/>
  </cellStyles>
  <dxfs count="44">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4" defaultTableStyle="TableStyleMedium2" defaultPivotStyle="PivotStyleLight16">
    <tableStyle name="PivotStyleLight16 2" table="0" count="11">
      <tableStyleElement type="headerRow" dxfId="43"/>
      <tableStyleElement type="totalRow" dxfId="42"/>
      <tableStyleElement type="firstRowStripe" dxfId="41"/>
      <tableStyleElement type="firstColumnStripe" dxfId="40"/>
      <tableStyleElement type="firstSubtotalColumn" dxfId="39"/>
      <tableStyleElement type="firstSubtotalRow" dxfId="38"/>
      <tableStyleElement type="secondSubtotalRow" dxfId="37"/>
      <tableStyleElement type="firstRowSubheading" dxfId="36"/>
      <tableStyleElement type="secondRowSubheading" dxfId="35"/>
      <tableStyleElement type="pageFieldLabels" dxfId="34"/>
      <tableStyleElement type="pageFieldValues" dxfId="33"/>
    </tableStyle>
    <tableStyle name="PivotStyleLight16 3" table="0" count="11">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4" table="0" count="11">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5"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'[1]Figur 1'!$B$1</c:f>
              <c:strCache>
                <c:ptCount val="1"/>
                <c:pt idx="0">
                  <c:v>Sökande utan tidigare högskolestudier</c:v>
                </c:pt>
              </c:strCache>
            </c:strRef>
          </c:tx>
          <c:spPr>
            <a:ln w="28575" cap="rnd">
              <a:solidFill>
                <a:schemeClr val="accent1"/>
              </a:solidFill>
              <a:round/>
            </a:ln>
            <a:effectLst/>
          </c:spPr>
          <c:marker>
            <c:symbol val="none"/>
          </c:marker>
          <c:cat>
            <c:strRef>
              <c:f>'[1]Figur 1'!$A$2:$A$12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'[1]Figur 1'!$B$2:$B$12</c:f>
              <c:numCache>
                <c:formatCode>General</c:formatCode>
                <c:ptCount val="11"/>
                <c:pt idx="0">
                  <c:v>91432</c:v>
                </c:pt>
                <c:pt idx="1">
                  <c:v>94046</c:v>
                </c:pt>
                <c:pt idx="2">
                  <c:v>121662</c:v>
                </c:pt>
                <c:pt idx="3">
                  <c:v>120049</c:v>
                </c:pt>
                <c:pt idx="4">
                  <c:v>116972</c:v>
                </c:pt>
                <c:pt idx="5">
                  <c:v>125687</c:v>
                </c:pt>
                <c:pt idx="6">
                  <c:v>133938</c:v>
                </c:pt>
                <c:pt idx="7">
                  <c:v>135258</c:v>
                </c:pt>
                <c:pt idx="8">
                  <c:v>131268</c:v>
                </c:pt>
                <c:pt idx="9">
                  <c:v>129509</c:v>
                </c:pt>
                <c:pt idx="10">
                  <c:v>124926</c:v>
                </c:pt>
              </c:numCache>
            </c:numRef>
          </c:val>
          <c:smooth val="0"/>
        </c:ser>
        <c:ser>
          <c:idx val="1"/>
          <c:order val="1"/>
          <c:tx>
            <c:strRef>
              <c:f>'[1]Figur 1'!$C$1</c:f>
              <c:strCache>
                <c:ptCount val="1"/>
                <c:pt idx="0">
                  <c:v>Antagna utan tidigare högskolestudier</c:v>
                </c:pt>
              </c:strCache>
            </c:strRef>
          </c:tx>
          <c:spPr>
            <a:ln w="28575" cap="rnd">
              <a:solidFill>
                <a:schemeClr val="accent2"/>
              </a:solidFill>
              <a:round/>
            </a:ln>
            <a:effectLst/>
          </c:spPr>
          <c:marker>
            <c:symbol val="none"/>
          </c:marker>
          <c:cat>
            <c:strRef>
              <c:f>'[1]Figur 1'!$A$2:$A$12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'[1]Figur 1'!$C$2:$C$12</c:f>
              <c:numCache>
                <c:formatCode>General</c:formatCode>
                <c:ptCount val="11"/>
                <c:pt idx="0">
                  <c:v>50277</c:v>
                </c:pt>
                <c:pt idx="1">
                  <c:v>50910</c:v>
                </c:pt>
                <c:pt idx="2">
                  <c:v>64485</c:v>
                </c:pt>
                <c:pt idx="3">
                  <c:v>62141</c:v>
                </c:pt>
                <c:pt idx="4">
                  <c:v>59052</c:v>
                </c:pt>
                <c:pt idx="5">
                  <c:v>59793</c:v>
                </c:pt>
                <c:pt idx="6">
                  <c:v>58975</c:v>
                </c:pt>
                <c:pt idx="7">
                  <c:v>58057</c:v>
                </c:pt>
                <c:pt idx="8">
                  <c:v>56968</c:v>
                </c:pt>
                <c:pt idx="9">
                  <c:v>54266</c:v>
                </c:pt>
                <c:pt idx="10">
                  <c:v>54070</c:v>
                </c:pt>
              </c:numCache>
            </c:numRef>
          </c:val>
          <c:smooth val="0"/>
        </c:ser>
        <c:dLbls>
          <c:showLegendKey val="0"/>
          <c:showVal val="0"/>
          <c:showCatName val="0"/>
          <c:showSerName val="0"/>
          <c:showPercent val="0"/>
          <c:showBubbleSize val="0"/>
        </c:dLbls>
        <c:marker val="1"/>
        <c:smooth val="0"/>
        <c:axId val="879736352"/>
        <c:axId val="879741248"/>
      </c:lineChart>
      <c:lineChart>
        <c:grouping val="standard"/>
        <c:varyColors val="0"/>
        <c:ser>
          <c:idx val="2"/>
          <c:order val="2"/>
          <c:tx>
            <c:strRef>
              <c:f>'[1]Figur 1'!$D$1</c:f>
              <c:strCache>
                <c:ptCount val="1"/>
                <c:pt idx="0">
                  <c:v>Antal sökande per antagen</c:v>
                </c:pt>
              </c:strCache>
            </c:strRef>
          </c:tx>
          <c:spPr>
            <a:ln w="28575" cap="rnd">
              <a:solidFill>
                <a:schemeClr val="accent3"/>
              </a:solidFill>
              <a:prstDash val="sysDash"/>
              <a:round/>
            </a:ln>
            <a:effectLst/>
          </c:spPr>
          <c:marker>
            <c:symbol val="none"/>
          </c:marker>
          <c:cat>
            <c:strRef>
              <c:f>'[1]Figur 1'!$A$2:$A$12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'[1]Figur 1'!$D$2:$D$12</c:f>
              <c:numCache>
                <c:formatCode>General</c:formatCode>
                <c:ptCount val="11"/>
                <c:pt idx="0">
                  <c:v>1.8185651490741293</c:v>
                </c:pt>
                <c:pt idx="1">
                  <c:v>1.8472991553722256</c:v>
                </c:pt>
                <c:pt idx="2">
                  <c:v>1.8866713189113746</c:v>
                </c:pt>
                <c:pt idx="3">
                  <c:v>1.9318807228721777</c:v>
                </c:pt>
                <c:pt idx="4">
                  <c:v>1.9808304545146651</c:v>
                </c:pt>
                <c:pt idx="5">
                  <c:v>2.10203535530915</c:v>
                </c:pt>
                <c:pt idx="6">
                  <c:v>2.2710979228486647</c:v>
                </c:pt>
                <c:pt idx="7">
                  <c:v>2.3297449058683708</c:v>
                </c:pt>
                <c:pt idx="8">
                  <c:v>2.3042409773908159</c:v>
                </c:pt>
                <c:pt idx="9">
                  <c:v>2.3865588029336968</c:v>
                </c:pt>
                <c:pt idx="10">
                  <c:v>2.3104494174218604</c:v>
                </c:pt>
              </c:numCache>
            </c:numRef>
          </c:val>
          <c:smooth val="0"/>
        </c:ser>
        <c:dLbls>
          <c:showLegendKey val="0"/>
          <c:showVal val="0"/>
          <c:showCatName val="0"/>
          <c:showSerName val="0"/>
          <c:showPercent val="0"/>
          <c:showBubbleSize val="0"/>
        </c:dLbls>
        <c:marker val="1"/>
        <c:smooth val="0"/>
        <c:axId val="879739072"/>
        <c:axId val="879736896"/>
      </c:lineChart>
      <c:catAx>
        <c:axId val="87973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79741248"/>
        <c:crosses val="autoZero"/>
        <c:auto val="1"/>
        <c:lblAlgn val="ctr"/>
        <c:lblOffset val="100"/>
        <c:noMultiLvlLbl val="0"/>
      </c:catAx>
      <c:valAx>
        <c:axId val="879741248"/>
        <c:scaling>
          <c:orientation val="minMax"/>
          <c:max val="16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79736352"/>
        <c:crosses val="autoZero"/>
        <c:crossBetween val="between"/>
        <c:majorUnit val="20000"/>
      </c:valAx>
      <c:valAx>
        <c:axId val="879736896"/>
        <c:scaling>
          <c:orientation val="minMax"/>
          <c:max val="4"/>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79739072"/>
        <c:crosses val="max"/>
        <c:crossBetween val="between"/>
        <c:majorUnit val="0.5"/>
      </c:valAx>
      <c:catAx>
        <c:axId val="879739072"/>
        <c:scaling>
          <c:orientation val="minMax"/>
        </c:scaling>
        <c:delete val="1"/>
        <c:axPos val="b"/>
        <c:numFmt formatCode="General" sourceLinked="1"/>
        <c:majorTickMark val="out"/>
        <c:minorTickMark val="none"/>
        <c:tickLblPos val="nextTo"/>
        <c:crossAx val="87973689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 10'!$C$3</c:f>
              <c:strCache>
                <c:ptCount val="1"/>
                <c:pt idx="0">
                  <c:v>kvinnor</c:v>
                </c:pt>
              </c:strCache>
            </c:strRef>
          </c:tx>
          <c:spPr>
            <a:solidFill>
              <a:schemeClr val="accent1"/>
            </a:solidFill>
            <a:ln>
              <a:noFill/>
            </a:ln>
            <a:effectLst/>
          </c:spPr>
          <c:invertIfNegative val="0"/>
          <c:cat>
            <c:strRef>
              <c:f>'Figur 10'!$A$4:$A$39</c:f>
              <c:strCache>
                <c:ptCount val="36"/>
                <c:pt idx="0">
                  <c:v> Stockholms konstnärliga högskola</c:v>
                </c:pt>
                <c:pt idx="1">
                  <c:v> Försvarshögskolan</c:v>
                </c:pt>
                <c:pt idx="2">
                  <c:v> Konstfack</c:v>
                </c:pt>
                <c:pt idx="3">
                  <c:v>Röda Korsets Högskola</c:v>
                </c:pt>
                <c:pt idx="4">
                  <c:v>Sophiahemmet Högskola</c:v>
                </c:pt>
                <c:pt idx="5">
                  <c:v> Kungl. Musikhögskolan i Stockholm</c:v>
                </c:pt>
                <c:pt idx="6">
                  <c:v> Gymnastik- och idrottshögskolan</c:v>
                </c:pt>
                <c:pt idx="7">
                  <c:v> Ersta Sköndal Bräcke högskola</c:v>
                </c:pt>
                <c:pt idx="8">
                  <c:v> Handelshögskolan i Stockholm</c:v>
                </c:pt>
                <c:pt idx="9">
                  <c:v> Blekinge tekniska högskola</c:v>
                </c:pt>
                <c:pt idx="10">
                  <c:v> Sveriges lantbruksuniversitet</c:v>
                </c:pt>
                <c:pt idx="11">
                  <c:v> Högskolan i Skövde</c:v>
                </c:pt>
                <c:pt idx="12">
                  <c:v> Högskolan i Borås</c:v>
                </c:pt>
                <c:pt idx="13">
                  <c:v> Högskolan i Halmstad</c:v>
                </c:pt>
                <c:pt idx="14">
                  <c:v> Högskolan Väst</c:v>
                </c:pt>
                <c:pt idx="15">
                  <c:v> Karolinska institutet</c:v>
                </c:pt>
                <c:pt idx="16">
                  <c:v> Södertörns högskola</c:v>
                </c:pt>
                <c:pt idx="17">
                  <c:v> Chalmers tekniska högskola</c:v>
                </c:pt>
                <c:pt idx="18">
                  <c:v> Stiftelsen Högskolan i Jönköping</c:v>
                </c:pt>
                <c:pt idx="19">
                  <c:v> Högskolan Kristianstad</c:v>
                </c:pt>
                <c:pt idx="20">
                  <c:v> Luleå tekniska universitet</c:v>
                </c:pt>
                <c:pt idx="21">
                  <c:v> Högskolan i Gävle</c:v>
                </c:pt>
                <c:pt idx="22">
                  <c:v> Karlstads universitet</c:v>
                </c:pt>
                <c:pt idx="23">
                  <c:v> Högskolan Dalarna</c:v>
                </c:pt>
                <c:pt idx="24">
                  <c:v> Mittuniversitetet</c:v>
                </c:pt>
                <c:pt idx="25">
                  <c:v> Örebro universitet</c:v>
                </c:pt>
                <c:pt idx="26">
                  <c:v> Mälardalens högskola</c:v>
                </c:pt>
                <c:pt idx="27">
                  <c:v> Kungl. Tekniska högskolan</c:v>
                </c:pt>
                <c:pt idx="28">
                  <c:v> Malmö högskola</c:v>
                </c:pt>
                <c:pt idx="29">
                  <c:v> Linköpings universitet</c:v>
                </c:pt>
                <c:pt idx="30">
                  <c:v> Linnéuniversitetet</c:v>
                </c:pt>
                <c:pt idx="31">
                  <c:v> Umeå universitet</c:v>
                </c:pt>
                <c:pt idx="32">
                  <c:v> Lunds universitet</c:v>
                </c:pt>
                <c:pt idx="33">
                  <c:v> Uppsala universitet</c:v>
                </c:pt>
                <c:pt idx="34">
                  <c:v> Göteborgs universitet</c:v>
                </c:pt>
                <c:pt idx="35">
                  <c:v> Stockholms universitet</c:v>
                </c:pt>
              </c:strCache>
            </c:strRef>
          </c:cat>
          <c:val>
            <c:numRef>
              <c:f>'Figur 10'!$C$4:$C$39</c:f>
              <c:numCache>
                <c:formatCode>#,##0</c:formatCode>
                <c:ptCount val="36"/>
                <c:pt idx="0">
                  <c:v>509</c:v>
                </c:pt>
                <c:pt idx="1">
                  <c:v>267</c:v>
                </c:pt>
                <c:pt idx="2">
                  <c:v>611</c:v>
                </c:pt>
                <c:pt idx="3">
                  <c:v>820</c:v>
                </c:pt>
                <c:pt idx="4">
                  <c:v>755</c:v>
                </c:pt>
                <c:pt idx="5">
                  <c:v>483</c:v>
                </c:pt>
                <c:pt idx="6">
                  <c:v>536</c:v>
                </c:pt>
                <c:pt idx="7">
                  <c:v>1218</c:v>
                </c:pt>
                <c:pt idx="8">
                  <c:v>837</c:v>
                </c:pt>
                <c:pt idx="9">
                  <c:v>1711</c:v>
                </c:pt>
                <c:pt idx="10">
                  <c:v>3277</c:v>
                </c:pt>
                <c:pt idx="11">
                  <c:v>3114</c:v>
                </c:pt>
                <c:pt idx="12">
                  <c:v>5581</c:v>
                </c:pt>
                <c:pt idx="13">
                  <c:v>5149</c:v>
                </c:pt>
                <c:pt idx="14">
                  <c:v>5687</c:v>
                </c:pt>
                <c:pt idx="15">
                  <c:v>6675</c:v>
                </c:pt>
                <c:pt idx="16">
                  <c:v>6399</c:v>
                </c:pt>
                <c:pt idx="17">
                  <c:v>3226</c:v>
                </c:pt>
                <c:pt idx="18">
                  <c:v>6539</c:v>
                </c:pt>
                <c:pt idx="19">
                  <c:v>7809</c:v>
                </c:pt>
                <c:pt idx="20">
                  <c:v>5954</c:v>
                </c:pt>
                <c:pt idx="21">
                  <c:v>7363</c:v>
                </c:pt>
                <c:pt idx="22">
                  <c:v>8106</c:v>
                </c:pt>
                <c:pt idx="23">
                  <c:v>7999</c:v>
                </c:pt>
                <c:pt idx="24">
                  <c:v>8150</c:v>
                </c:pt>
                <c:pt idx="25">
                  <c:v>8053</c:v>
                </c:pt>
                <c:pt idx="26">
                  <c:v>9341</c:v>
                </c:pt>
                <c:pt idx="27">
                  <c:v>5825</c:v>
                </c:pt>
                <c:pt idx="28">
                  <c:v>12039</c:v>
                </c:pt>
                <c:pt idx="29">
                  <c:v>12732</c:v>
                </c:pt>
                <c:pt idx="30">
                  <c:v>16588</c:v>
                </c:pt>
                <c:pt idx="31">
                  <c:v>16393</c:v>
                </c:pt>
                <c:pt idx="32">
                  <c:v>19570</c:v>
                </c:pt>
                <c:pt idx="33">
                  <c:v>21823</c:v>
                </c:pt>
                <c:pt idx="34">
                  <c:v>25030</c:v>
                </c:pt>
                <c:pt idx="35">
                  <c:v>28530</c:v>
                </c:pt>
              </c:numCache>
            </c:numRef>
          </c:val>
        </c:ser>
        <c:ser>
          <c:idx val="1"/>
          <c:order val="1"/>
          <c:tx>
            <c:strRef>
              <c:f>'Figur 10'!$D$3</c:f>
              <c:strCache>
                <c:ptCount val="1"/>
                <c:pt idx="0">
                  <c:v>män</c:v>
                </c:pt>
              </c:strCache>
            </c:strRef>
          </c:tx>
          <c:spPr>
            <a:solidFill>
              <a:schemeClr val="accent2"/>
            </a:solidFill>
            <a:ln>
              <a:noFill/>
            </a:ln>
            <a:effectLst/>
          </c:spPr>
          <c:invertIfNegative val="0"/>
          <c:cat>
            <c:strRef>
              <c:f>'Figur 10'!$A$4:$A$39</c:f>
              <c:strCache>
                <c:ptCount val="36"/>
                <c:pt idx="0">
                  <c:v> Stockholms konstnärliga högskola</c:v>
                </c:pt>
                <c:pt idx="1">
                  <c:v> Försvarshögskolan</c:v>
                </c:pt>
                <c:pt idx="2">
                  <c:v> Konstfack</c:v>
                </c:pt>
                <c:pt idx="3">
                  <c:v>Röda Korsets Högskola</c:v>
                </c:pt>
                <c:pt idx="4">
                  <c:v>Sophiahemmet Högskola</c:v>
                </c:pt>
                <c:pt idx="5">
                  <c:v> Kungl. Musikhögskolan i Stockholm</c:v>
                </c:pt>
                <c:pt idx="6">
                  <c:v> Gymnastik- och idrottshögskolan</c:v>
                </c:pt>
                <c:pt idx="7">
                  <c:v> Ersta Sköndal Bräcke högskola</c:v>
                </c:pt>
                <c:pt idx="8">
                  <c:v> Handelshögskolan i Stockholm</c:v>
                </c:pt>
                <c:pt idx="9">
                  <c:v> Blekinge tekniska högskola</c:v>
                </c:pt>
                <c:pt idx="10">
                  <c:v> Sveriges lantbruksuniversitet</c:v>
                </c:pt>
                <c:pt idx="11">
                  <c:v> Högskolan i Skövde</c:v>
                </c:pt>
                <c:pt idx="12">
                  <c:v> Högskolan i Borås</c:v>
                </c:pt>
                <c:pt idx="13">
                  <c:v> Högskolan i Halmstad</c:v>
                </c:pt>
                <c:pt idx="14">
                  <c:v> Högskolan Väst</c:v>
                </c:pt>
                <c:pt idx="15">
                  <c:v> Karolinska institutet</c:v>
                </c:pt>
                <c:pt idx="16">
                  <c:v> Södertörns högskola</c:v>
                </c:pt>
                <c:pt idx="17">
                  <c:v> Chalmers tekniska högskola</c:v>
                </c:pt>
                <c:pt idx="18">
                  <c:v> Stiftelsen Högskolan i Jönköping</c:v>
                </c:pt>
                <c:pt idx="19">
                  <c:v> Högskolan Kristianstad</c:v>
                </c:pt>
                <c:pt idx="20">
                  <c:v> Luleå tekniska universitet</c:v>
                </c:pt>
                <c:pt idx="21">
                  <c:v> Högskolan i Gävle</c:v>
                </c:pt>
                <c:pt idx="22">
                  <c:v> Karlstads universitet</c:v>
                </c:pt>
                <c:pt idx="23">
                  <c:v> Högskolan Dalarna</c:v>
                </c:pt>
                <c:pt idx="24">
                  <c:v> Mittuniversitetet</c:v>
                </c:pt>
                <c:pt idx="25">
                  <c:v> Örebro universitet</c:v>
                </c:pt>
                <c:pt idx="26">
                  <c:v> Mälardalens högskola</c:v>
                </c:pt>
                <c:pt idx="27">
                  <c:v> Kungl. Tekniska högskolan</c:v>
                </c:pt>
                <c:pt idx="28">
                  <c:v> Malmö högskola</c:v>
                </c:pt>
                <c:pt idx="29">
                  <c:v> Linköpings universitet</c:v>
                </c:pt>
                <c:pt idx="30">
                  <c:v> Linnéuniversitetet</c:v>
                </c:pt>
                <c:pt idx="31">
                  <c:v> Umeå universitet</c:v>
                </c:pt>
                <c:pt idx="32">
                  <c:v> Lunds universitet</c:v>
                </c:pt>
                <c:pt idx="33">
                  <c:v> Uppsala universitet</c:v>
                </c:pt>
                <c:pt idx="34">
                  <c:v> Göteborgs universitet</c:v>
                </c:pt>
                <c:pt idx="35">
                  <c:v> Stockholms universitet</c:v>
                </c:pt>
              </c:strCache>
            </c:strRef>
          </c:cat>
          <c:val>
            <c:numRef>
              <c:f>'Figur 10'!$D$4:$D$39</c:f>
              <c:numCache>
                <c:formatCode>#,##0</c:formatCode>
                <c:ptCount val="36"/>
                <c:pt idx="0">
                  <c:v>218</c:v>
                </c:pt>
                <c:pt idx="1">
                  <c:v>498</c:v>
                </c:pt>
                <c:pt idx="2">
                  <c:v>193</c:v>
                </c:pt>
                <c:pt idx="3">
                  <c:v>168</c:v>
                </c:pt>
                <c:pt idx="4">
                  <c:v>124</c:v>
                </c:pt>
                <c:pt idx="5">
                  <c:v>479</c:v>
                </c:pt>
                <c:pt idx="6">
                  <c:v>586</c:v>
                </c:pt>
                <c:pt idx="7">
                  <c:v>227</c:v>
                </c:pt>
                <c:pt idx="8">
                  <c:v>1117</c:v>
                </c:pt>
                <c:pt idx="9">
                  <c:v>3160</c:v>
                </c:pt>
                <c:pt idx="10">
                  <c:v>1609</c:v>
                </c:pt>
                <c:pt idx="11">
                  <c:v>2748</c:v>
                </c:pt>
                <c:pt idx="12">
                  <c:v>1886</c:v>
                </c:pt>
                <c:pt idx="13">
                  <c:v>3095</c:v>
                </c:pt>
                <c:pt idx="14">
                  <c:v>2572</c:v>
                </c:pt>
                <c:pt idx="15">
                  <c:v>2363</c:v>
                </c:pt>
                <c:pt idx="16">
                  <c:v>2867</c:v>
                </c:pt>
                <c:pt idx="17">
                  <c:v>7026</c:v>
                </c:pt>
                <c:pt idx="18">
                  <c:v>3836</c:v>
                </c:pt>
                <c:pt idx="19">
                  <c:v>3411</c:v>
                </c:pt>
                <c:pt idx="20">
                  <c:v>5771</c:v>
                </c:pt>
                <c:pt idx="21">
                  <c:v>4571</c:v>
                </c:pt>
                <c:pt idx="22">
                  <c:v>4482</c:v>
                </c:pt>
                <c:pt idx="23">
                  <c:v>4625</c:v>
                </c:pt>
                <c:pt idx="24">
                  <c:v>4549</c:v>
                </c:pt>
                <c:pt idx="25">
                  <c:v>5158</c:v>
                </c:pt>
                <c:pt idx="26">
                  <c:v>5098</c:v>
                </c:pt>
                <c:pt idx="27">
                  <c:v>11239</c:v>
                </c:pt>
                <c:pt idx="28">
                  <c:v>5728</c:v>
                </c:pt>
                <c:pt idx="29">
                  <c:v>9981</c:v>
                </c:pt>
                <c:pt idx="30">
                  <c:v>9574</c:v>
                </c:pt>
                <c:pt idx="31">
                  <c:v>10045</c:v>
                </c:pt>
                <c:pt idx="32">
                  <c:v>15743</c:v>
                </c:pt>
                <c:pt idx="33">
                  <c:v>15382</c:v>
                </c:pt>
                <c:pt idx="34">
                  <c:v>13054</c:v>
                </c:pt>
                <c:pt idx="35">
                  <c:v>17349</c:v>
                </c:pt>
              </c:numCache>
            </c:numRef>
          </c:val>
        </c:ser>
        <c:dLbls>
          <c:showLegendKey val="0"/>
          <c:showVal val="0"/>
          <c:showCatName val="0"/>
          <c:showSerName val="0"/>
          <c:showPercent val="0"/>
          <c:showBubbleSize val="0"/>
        </c:dLbls>
        <c:gapWidth val="150"/>
        <c:overlap val="100"/>
        <c:axId val="1274065344"/>
        <c:axId val="1274069152"/>
      </c:barChart>
      <c:catAx>
        <c:axId val="1274065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4069152"/>
        <c:crosses val="autoZero"/>
        <c:auto val="1"/>
        <c:lblAlgn val="ctr"/>
        <c:lblOffset val="100"/>
        <c:noMultiLvlLbl val="0"/>
      </c:catAx>
      <c:valAx>
        <c:axId val="12740691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4065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11'!$C$3</c:f>
              <c:strCache>
                <c:ptCount val="1"/>
                <c:pt idx="0">
                  <c:v>Kvinnor</c:v>
                </c:pt>
              </c:strCache>
            </c:strRef>
          </c:tx>
          <c:spPr>
            <a:solidFill>
              <a:schemeClr val="accent1"/>
            </a:solidFill>
            <a:ln>
              <a:noFill/>
            </a:ln>
            <a:effectLst/>
          </c:spPr>
          <c:invertIfNegative val="0"/>
          <c:cat>
            <c:strRef>
              <c:f>'Figur 11'!$B$4:$B$17</c:f>
              <c:strCache>
                <c:ptCount val="14"/>
                <c:pt idx="0">
                  <c:v>19</c:v>
                </c:pt>
                <c:pt idx="1">
                  <c:v>20</c:v>
                </c:pt>
                <c:pt idx="2">
                  <c:v>21</c:v>
                </c:pt>
                <c:pt idx="3">
                  <c:v>22</c:v>
                </c:pt>
                <c:pt idx="4">
                  <c:v>23</c:v>
                </c:pt>
                <c:pt idx="5">
                  <c:v>24</c:v>
                </c:pt>
                <c:pt idx="6">
                  <c:v>25</c:v>
                </c:pt>
                <c:pt idx="7">
                  <c:v>26</c:v>
                </c:pt>
                <c:pt idx="8">
                  <c:v>27</c:v>
                </c:pt>
                <c:pt idx="9">
                  <c:v>28</c:v>
                </c:pt>
                <c:pt idx="10">
                  <c:v>29</c:v>
                </c:pt>
                <c:pt idx="11">
                  <c:v>30 - 39</c:v>
                </c:pt>
                <c:pt idx="12">
                  <c:v>40 - 49</c:v>
                </c:pt>
                <c:pt idx="13">
                  <c:v>50 -</c:v>
                </c:pt>
              </c:strCache>
            </c:strRef>
          </c:cat>
          <c:val>
            <c:numRef>
              <c:f>'Figur 11'!$C$4:$C$17</c:f>
              <c:numCache>
                <c:formatCode>0</c:formatCode>
                <c:ptCount val="14"/>
                <c:pt idx="0" formatCode="General">
                  <c:v>13</c:v>
                </c:pt>
                <c:pt idx="1">
                  <c:v>22</c:v>
                </c:pt>
                <c:pt idx="2">
                  <c:v>29</c:v>
                </c:pt>
                <c:pt idx="3">
                  <c:v>31</c:v>
                </c:pt>
                <c:pt idx="4">
                  <c:v>30</c:v>
                </c:pt>
                <c:pt idx="5">
                  <c:v>26</c:v>
                </c:pt>
                <c:pt idx="6">
                  <c:v>20</c:v>
                </c:pt>
                <c:pt idx="7">
                  <c:v>15</c:v>
                </c:pt>
                <c:pt idx="8">
                  <c:v>12</c:v>
                </c:pt>
                <c:pt idx="9">
                  <c:v>10</c:v>
                </c:pt>
                <c:pt idx="10">
                  <c:v>9</c:v>
                </c:pt>
                <c:pt idx="11">
                  <c:v>5</c:v>
                </c:pt>
                <c:pt idx="12">
                  <c:v>3</c:v>
                </c:pt>
                <c:pt idx="13">
                  <c:v>0</c:v>
                </c:pt>
              </c:numCache>
            </c:numRef>
          </c:val>
        </c:ser>
        <c:ser>
          <c:idx val="1"/>
          <c:order val="1"/>
          <c:tx>
            <c:strRef>
              <c:f>'Figur 11'!$D$3</c:f>
              <c:strCache>
                <c:ptCount val="1"/>
                <c:pt idx="0">
                  <c:v>Män</c:v>
                </c:pt>
              </c:strCache>
            </c:strRef>
          </c:tx>
          <c:spPr>
            <a:solidFill>
              <a:schemeClr val="accent2"/>
            </a:solidFill>
            <a:ln>
              <a:noFill/>
            </a:ln>
            <a:effectLst/>
          </c:spPr>
          <c:invertIfNegative val="0"/>
          <c:cat>
            <c:strRef>
              <c:f>'Figur 11'!$B$4:$B$17</c:f>
              <c:strCache>
                <c:ptCount val="14"/>
                <c:pt idx="0">
                  <c:v>19</c:v>
                </c:pt>
                <c:pt idx="1">
                  <c:v>20</c:v>
                </c:pt>
                <c:pt idx="2">
                  <c:v>21</c:v>
                </c:pt>
                <c:pt idx="3">
                  <c:v>22</c:v>
                </c:pt>
                <c:pt idx="4">
                  <c:v>23</c:v>
                </c:pt>
                <c:pt idx="5">
                  <c:v>24</c:v>
                </c:pt>
                <c:pt idx="6">
                  <c:v>25</c:v>
                </c:pt>
                <c:pt idx="7">
                  <c:v>26</c:v>
                </c:pt>
                <c:pt idx="8">
                  <c:v>27</c:v>
                </c:pt>
                <c:pt idx="9">
                  <c:v>28</c:v>
                </c:pt>
                <c:pt idx="10">
                  <c:v>29</c:v>
                </c:pt>
                <c:pt idx="11">
                  <c:v>30 - 39</c:v>
                </c:pt>
                <c:pt idx="12">
                  <c:v>40 - 49</c:v>
                </c:pt>
                <c:pt idx="13">
                  <c:v>50 -</c:v>
                </c:pt>
              </c:strCache>
            </c:strRef>
          </c:cat>
          <c:val>
            <c:numRef>
              <c:f>'Figur 11'!$D$4:$D$17</c:f>
              <c:numCache>
                <c:formatCode>0</c:formatCode>
                <c:ptCount val="14"/>
                <c:pt idx="0">
                  <c:v>11</c:v>
                </c:pt>
                <c:pt idx="1">
                  <c:v>16</c:v>
                </c:pt>
                <c:pt idx="2">
                  <c:v>20</c:v>
                </c:pt>
                <c:pt idx="3">
                  <c:v>21</c:v>
                </c:pt>
                <c:pt idx="4">
                  <c:v>20</c:v>
                </c:pt>
                <c:pt idx="5">
                  <c:v>18</c:v>
                </c:pt>
                <c:pt idx="6">
                  <c:v>14</c:v>
                </c:pt>
                <c:pt idx="7">
                  <c:v>11</c:v>
                </c:pt>
                <c:pt idx="8">
                  <c:v>8</c:v>
                </c:pt>
                <c:pt idx="9">
                  <c:v>7</c:v>
                </c:pt>
                <c:pt idx="10">
                  <c:v>5</c:v>
                </c:pt>
                <c:pt idx="11">
                  <c:v>3</c:v>
                </c:pt>
                <c:pt idx="12">
                  <c:v>1</c:v>
                </c:pt>
                <c:pt idx="13">
                  <c:v>0</c:v>
                </c:pt>
              </c:numCache>
            </c:numRef>
          </c:val>
        </c:ser>
        <c:dLbls>
          <c:showLegendKey val="0"/>
          <c:showVal val="0"/>
          <c:showCatName val="0"/>
          <c:showSerName val="0"/>
          <c:showPercent val="0"/>
          <c:showBubbleSize val="0"/>
        </c:dLbls>
        <c:gapWidth val="219"/>
        <c:overlap val="-27"/>
        <c:axId val="1274068064"/>
        <c:axId val="1274071872"/>
      </c:barChart>
      <c:catAx>
        <c:axId val="127406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4071872"/>
        <c:crosses val="autoZero"/>
        <c:auto val="1"/>
        <c:lblAlgn val="ctr"/>
        <c:lblOffset val="100"/>
        <c:noMultiLvlLbl val="0"/>
      </c:catAx>
      <c:valAx>
        <c:axId val="1274071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4068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12'!$B$9</c:f>
              <c:strCache>
                <c:ptCount val="1"/>
                <c:pt idx="0">
                  <c:v>Kvinnor</c:v>
                </c:pt>
              </c:strCache>
            </c:strRef>
          </c:tx>
          <c:spPr>
            <a:solidFill>
              <a:schemeClr val="accent1"/>
            </a:solidFill>
            <a:ln>
              <a:noFill/>
            </a:ln>
            <a:effectLst/>
          </c:spPr>
          <c:invertIfNegative val="0"/>
          <c:cat>
            <c:strRef>
              <c:f>'Figur 12'!$A$10:$A$20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12'!$B$10:$B$20</c:f>
              <c:numCache>
                <c:formatCode>#,##0</c:formatCode>
                <c:ptCount val="11"/>
                <c:pt idx="0">
                  <c:v>164498.26257699975</c:v>
                </c:pt>
                <c:pt idx="1">
                  <c:v>163233.30204700091</c:v>
                </c:pt>
                <c:pt idx="2">
                  <c:v>168921.41230600074</c:v>
                </c:pt>
                <c:pt idx="3">
                  <c:v>181199.82694100038</c:v>
                </c:pt>
                <c:pt idx="4">
                  <c:v>183465.73558700146</c:v>
                </c:pt>
                <c:pt idx="5">
                  <c:v>180497.9001680009</c:v>
                </c:pt>
                <c:pt idx="6">
                  <c:v>176911.4796470002</c:v>
                </c:pt>
                <c:pt idx="7">
                  <c:v>174042.10456400068</c:v>
                </c:pt>
                <c:pt idx="8">
                  <c:v>173398.61969899971</c:v>
                </c:pt>
                <c:pt idx="9">
                  <c:v>173246.76238900112</c:v>
                </c:pt>
                <c:pt idx="10">
                  <c:v>173510.72095000037</c:v>
                </c:pt>
              </c:numCache>
            </c:numRef>
          </c:val>
        </c:ser>
        <c:ser>
          <c:idx val="1"/>
          <c:order val="1"/>
          <c:tx>
            <c:strRef>
              <c:f>'Figur 12'!$C$9</c:f>
              <c:strCache>
                <c:ptCount val="1"/>
                <c:pt idx="0">
                  <c:v>Män</c:v>
                </c:pt>
              </c:strCache>
            </c:strRef>
          </c:tx>
          <c:spPr>
            <a:solidFill>
              <a:schemeClr val="accent2"/>
            </a:solidFill>
            <a:ln>
              <a:noFill/>
            </a:ln>
            <a:effectLst/>
          </c:spPr>
          <c:invertIfNegative val="0"/>
          <c:cat>
            <c:strRef>
              <c:f>'Figur 12'!$A$10:$A$20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12'!$C$10:$C$20</c:f>
              <c:numCache>
                <c:formatCode>#,##0</c:formatCode>
                <c:ptCount val="11"/>
                <c:pt idx="0">
                  <c:v>113990.12012000002</c:v>
                </c:pt>
                <c:pt idx="1">
                  <c:v>112382.46156200086</c:v>
                </c:pt>
                <c:pt idx="2">
                  <c:v>117469.81280400082</c:v>
                </c:pt>
                <c:pt idx="3">
                  <c:v>130477.24452400059</c:v>
                </c:pt>
                <c:pt idx="4">
                  <c:v>133756.21508400078</c:v>
                </c:pt>
                <c:pt idx="5">
                  <c:v>127150.909961001</c:v>
                </c:pt>
                <c:pt idx="6">
                  <c:v>123672.34923700042</c:v>
                </c:pt>
                <c:pt idx="7">
                  <c:v>122233.46722100083</c:v>
                </c:pt>
                <c:pt idx="8">
                  <c:v>121692.25971300059</c:v>
                </c:pt>
                <c:pt idx="9">
                  <c:v>121081.4081580007</c:v>
                </c:pt>
                <c:pt idx="10">
                  <c:v>120281.11174100038</c:v>
                </c:pt>
              </c:numCache>
            </c:numRef>
          </c:val>
        </c:ser>
        <c:dLbls>
          <c:showLegendKey val="0"/>
          <c:showVal val="0"/>
          <c:showCatName val="0"/>
          <c:showSerName val="0"/>
          <c:showPercent val="0"/>
          <c:showBubbleSize val="0"/>
        </c:dLbls>
        <c:gapWidth val="150"/>
        <c:overlap val="100"/>
        <c:axId val="1132793872"/>
        <c:axId val="1132790608"/>
      </c:barChart>
      <c:catAx>
        <c:axId val="113279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790608"/>
        <c:crosses val="autoZero"/>
        <c:auto val="1"/>
        <c:lblAlgn val="ctr"/>
        <c:lblOffset val="100"/>
        <c:noMultiLvlLbl val="0"/>
      </c:catAx>
      <c:valAx>
        <c:axId val="1132790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793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13'!$B$5</c:f>
              <c:strCache>
                <c:ptCount val="1"/>
                <c:pt idx="0">
                  <c:v>Fristående kurs</c:v>
                </c:pt>
              </c:strCache>
            </c:strRef>
          </c:tx>
          <c:spPr>
            <a:ln w="28575" cap="rnd">
              <a:solidFill>
                <a:schemeClr val="accent1"/>
              </a:solidFill>
              <a:round/>
            </a:ln>
            <a:effectLst/>
          </c:spPr>
          <c:marker>
            <c:symbol val="none"/>
          </c:marker>
          <c:cat>
            <c:strRef>
              <c:f>'Figur 13'!$A$6:$A$16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13'!$B$6:$B$16</c:f>
              <c:numCache>
                <c:formatCode>#,##0</c:formatCode>
                <c:ptCount val="11"/>
                <c:pt idx="0">
                  <c:v>91467.370550999796</c:v>
                </c:pt>
                <c:pt idx="1">
                  <c:v>88747.60594499993</c:v>
                </c:pt>
                <c:pt idx="2">
                  <c:v>93678.138497000065</c:v>
                </c:pt>
                <c:pt idx="3">
                  <c:v>101119.25832100013</c:v>
                </c:pt>
                <c:pt idx="4">
                  <c:v>97593.935086999933</c:v>
                </c:pt>
                <c:pt idx="5">
                  <c:v>90813.504592999903</c:v>
                </c:pt>
                <c:pt idx="6">
                  <c:v>84882.376751000207</c:v>
                </c:pt>
                <c:pt idx="7">
                  <c:v>77175.208918999997</c:v>
                </c:pt>
                <c:pt idx="8">
                  <c:v>72525.364867000069</c:v>
                </c:pt>
                <c:pt idx="9">
                  <c:v>68465.868001999974</c:v>
                </c:pt>
                <c:pt idx="10">
                  <c:v>66298.696993999998</c:v>
                </c:pt>
              </c:numCache>
            </c:numRef>
          </c:val>
          <c:smooth val="0"/>
        </c:ser>
        <c:ser>
          <c:idx val="1"/>
          <c:order val="1"/>
          <c:tx>
            <c:strRef>
              <c:f>'Figur 13'!$C$5</c:f>
              <c:strCache>
                <c:ptCount val="1"/>
                <c:pt idx="0">
                  <c:v>Generellt program</c:v>
                </c:pt>
              </c:strCache>
            </c:strRef>
          </c:tx>
          <c:spPr>
            <a:ln w="28575" cap="rnd">
              <a:solidFill>
                <a:schemeClr val="accent2"/>
              </a:solidFill>
              <a:round/>
            </a:ln>
            <a:effectLst/>
          </c:spPr>
          <c:marker>
            <c:symbol val="none"/>
          </c:marker>
          <c:cat>
            <c:strRef>
              <c:f>'Figur 13'!$A$6:$A$16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13'!$C$6:$C$16</c:f>
              <c:numCache>
                <c:formatCode>#,##0</c:formatCode>
                <c:ptCount val="11"/>
                <c:pt idx="0">
                  <c:v>62184.44729099996</c:v>
                </c:pt>
                <c:pt idx="1">
                  <c:v>64829.078475999755</c:v>
                </c:pt>
                <c:pt idx="2">
                  <c:v>71038.3206299999</c:v>
                </c:pt>
                <c:pt idx="3">
                  <c:v>81995.676400000273</c:v>
                </c:pt>
                <c:pt idx="4">
                  <c:v>88066.730550000226</c:v>
                </c:pt>
                <c:pt idx="5">
                  <c:v>85210.950364000179</c:v>
                </c:pt>
                <c:pt idx="6">
                  <c:v>83266.512096000137</c:v>
                </c:pt>
                <c:pt idx="7">
                  <c:v>85679.360252000013</c:v>
                </c:pt>
                <c:pt idx="8">
                  <c:v>87106.131713000301</c:v>
                </c:pt>
                <c:pt idx="9">
                  <c:v>88254.00330800029</c:v>
                </c:pt>
                <c:pt idx="10">
                  <c:v>88146.302478000129</c:v>
                </c:pt>
              </c:numCache>
            </c:numRef>
          </c:val>
          <c:smooth val="0"/>
        </c:ser>
        <c:ser>
          <c:idx val="2"/>
          <c:order val="2"/>
          <c:tx>
            <c:strRef>
              <c:f>'Figur 13'!$D$5</c:f>
              <c:strCache>
                <c:ptCount val="1"/>
                <c:pt idx="0">
                  <c:v>Konstnärligt program</c:v>
                </c:pt>
              </c:strCache>
            </c:strRef>
          </c:tx>
          <c:spPr>
            <a:ln w="28575" cap="rnd">
              <a:solidFill>
                <a:schemeClr val="accent3"/>
              </a:solidFill>
              <a:round/>
            </a:ln>
            <a:effectLst/>
          </c:spPr>
          <c:marker>
            <c:symbol val="none"/>
          </c:marker>
          <c:cat>
            <c:strRef>
              <c:f>'Figur 13'!$A$6:$A$16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13'!$D$6:$D$16</c:f>
              <c:numCache>
                <c:formatCode>#,##0</c:formatCode>
                <c:ptCount val="11"/>
                <c:pt idx="1">
                  <c:v>1589.621791</c:v>
                </c:pt>
                <c:pt idx="2">
                  <c:v>2201.0098129999978</c:v>
                </c:pt>
                <c:pt idx="3">
                  <c:v>2599.6727249999999</c:v>
                </c:pt>
                <c:pt idx="4">
                  <c:v>2907.4993809999983</c:v>
                </c:pt>
                <c:pt idx="5">
                  <c:v>2887.1817619999993</c:v>
                </c:pt>
                <c:pt idx="6">
                  <c:v>3056.5896169999974</c:v>
                </c:pt>
                <c:pt idx="7">
                  <c:v>3095.7846130000012</c:v>
                </c:pt>
                <c:pt idx="8">
                  <c:v>3220.3028379999987</c:v>
                </c:pt>
                <c:pt idx="9">
                  <c:v>3116.2147359999976</c:v>
                </c:pt>
                <c:pt idx="10">
                  <c:v>3196.0848519999981</c:v>
                </c:pt>
              </c:numCache>
            </c:numRef>
          </c:val>
          <c:smooth val="0"/>
        </c:ser>
        <c:ser>
          <c:idx val="3"/>
          <c:order val="3"/>
          <c:tx>
            <c:strRef>
              <c:f>'Figur 13'!$E$5</c:f>
              <c:strCache>
                <c:ptCount val="1"/>
                <c:pt idx="0">
                  <c:v>Yrkesexamensprogram</c:v>
                </c:pt>
              </c:strCache>
            </c:strRef>
          </c:tx>
          <c:spPr>
            <a:ln w="28575" cap="rnd">
              <a:solidFill>
                <a:schemeClr val="accent4"/>
              </a:solidFill>
              <a:round/>
            </a:ln>
            <a:effectLst/>
          </c:spPr>
          <c:marker>
            <c:symbol val="none"/>
          </c:marker>
          <c:cat>
            <c:strRef>
              <c:f>'Figur 13'!$A$6:$A$16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13'!$E$6:$E$16</c:f>
              <c:numCache>
                <c:formatCode>#,##0</c:formatCode>
                <c:ptCount val="11"/>
                <c:pt idx="0">
                  <c:v>124836.56485499995</c:v>
                </c:pt>
                <c:pt idx="1">
                  <c:v>120209.80744700045</c:v>
                </c:pt>
                <c:pt idx="2">
                  <c:v>118998.53131100067</c:v>
                </c:pt>
                <c:pt idx="3">
                  <c:v>125323.29742900045</c:v>
                </c:pt>
                <c:pt idx="4">
                  <c:v>128091.53578700067</c:v>
                </c:pt>
                <c:pt idx="5">
                  <c:v>128211.25699600059</c:v>
                </c:pt>
                <c:pt idx="6">
                  <c:v>128811.46735900053</c:v>
                </c:pt>
                <c:pt idx="7">
                  <c:v>129757.4183110007</c:v>
                </c:pt>
                <c:pt idx="8">
                  <c:v>131804.96360300051</c:v>
                </c:pt>
                <c:pt idx="9">
                  <c:v>134117.45978000047</c:v>
                </c:pt>
                <c:pt idx="10">
                  <c:v>135772.40688400035</c:v>
                </c:pt>
              </c:numCache>
            </c:numRef>
          </c:val>
          <c:smooth val="0"/>
        </c:ser>
        <c:dLbls>
          <c:showLegendKey val="0"/>
          <c:showVal val="0"/>
          <c:showCatName val="0"/>
          <c:showSerName val="0"/>
          <c:showPercent val="0"/>
          <c:showBubbleSize val="0"/>
        </c:dLbls>
        <c:smooth val="0"/>
        <c:axId val="1132791152"/>
        <c:axId val="1132791696"/>
      </c:lineChart>
      <c:catAx>
        <c:axId val="113279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791696"/>
        <c:crosses val="autoZero"/>
        <c:auto val="1"/>
        <c:lblAlgn val="ctr"/>
        <c:lblOffset val="100"/>
        <c:noMultiLvlLbl val="0"/>
      </c:catAx>
      <c:valAx>
        <c:axId val="1132791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791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14'!$B$4</c:f>
              <c:strCache>
                <c:ptCount val="1"/>
                <c:pt idx="0">
                  <c:v>Humaniora och teologi</c:v>
                </c:pt>
              </c:strCache>
            </c:strRef>
          </c:tx>
          <c:spPr>
            <a:ln w="28575" cap="rnd">
              <a:solidFill>
                <a:schemeClr val="accent1"/>
              </a:solidFill>
              <a:round/>
            </a:ln>
            <a:effectLst/>
          </c:spPr>
          <c:marker>
            <c:symbol val="none"/>
          </c:marker>
          <c:cat>
            <c:strRef>
              <c:f>'Figur 14'!$A$5:$A$15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14'!$B$5:$B$15</c:f>
              <c:numCache>
                <c:formatCode>#,##0</c:formatCode>
                <c:ptCount val="11"/>
                <c:pt idx="0">
                  <c:v>43562.386152999985</c:v>
                </c:pt>
                <c:pt idx="1">
                  <c:v>42706.123113999936</c:v>
                </c:pt>
                <c:pt idx="2">
                  <c:v>44291.825709999939</c:v>
                </c:pt>
                <c:pt idx="3">
                  <c:v>48932.643790999922</c:v>
                </c:pt>
                <c:pt idx="4">
                  <c:v>48742.677349999925</c:v>
                </c:pt>
                <c:pt idx="5">
                  <c:v>47556.331293999938</c:v>
                </c:pt>
                <c:pt idx="6">
                  <c:v>45182.354570000032</c:v>
                </c:pt>
                <c:pt idx="7">
                  <c:v>43587.779573999971</c:v>
                </c:pt>
                <c:pt idx="8">
                  <c:v>42537.017788999947</c:v>
                </c:pt>
                <c:pt idx="9">
                  <c:v>41714.061362999913</c:v>
                </c:pt>
                <c:pt idx="10">
                  <c:v>40650.981399999946</c:v>
                </c:pt>
              </c:numCache>
            </c:numRef>
          </c:val>
          <c:smooth val="0"/>
        </c:ser>
        <c:ser>
          <c:idx val="1"/>
          <c:order val="1"/>
          <c:tx>
            <c:strRef>
              <c:f>'Figur 14'!$C$4</c:f>
              <c:strCache>
                <c:ptCount val="1"/>
                <c:pt idx="0">
                  <c:v>Juridik och samhällsvetenskap</c:v>
                </c:pt>
              </c:strCache>
            </c:strRef>
          </c:tx>
          <c:spPr>
            <a:ln w="28575" cap="rnd">
              <a:solidFill>
                <a:schemeClr val="accent2"/>
              </a:solidFill>
              <a:round/>
            </a:ln>
            <a:effectLst/>
          </c:spPr>
          <c:marker>
            <c:symbol val="none"/>
          </c:marker>
          <c:cat>
            <c:strRef>
              <c:f>'Figur 14'!$A$5:$A$15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14'!$C$5:$C$15</c:f>
              <c:numCache>
                <c:formatCode>#,##0</c:formatCode>
                <c:ptCount val="11"/>
                <c:pt idx="0">
                  <c:v>121168.0683489998</c:v>
                </c:pt>
                <c:pt idx="1">
                  <c:v>119644.12293800018</c:v>
                </c:pt>
                <c:pt idx="2">
                  <c:v>123763.93510800034</c:v>
                </c:pt>
                <c:pt idx="3">
                  <c:v>134258.90922500036</c:v>
                </c:pt>
                <c:pt idx="4">
                  <c:v>135277.27328300031</c:v>
                </c:pt>
                <c:pt idx="5">
                  <c:v>129856.65146600027</c:v>
                </c:pt>
                <c:pt idx="6">
                  <c:v>126241.54945800013</c:v>
                </c:pt>
                <c:pt idx="7">
                  <c:v>123791.50154700012</c:v>
                </c:pt>
                <c:pt idx="8">
                  <c:v>122048.32872600059</c:v>
                </c:pt>
                <c:pt idx="9">
                  <c:v>121786.13165400046</c:v>
                </c:pt>
                <c:pt idx="10">
                  <c:v>123012.73559700033</c:v>
                </c:pt>
              </c:numCache>
            </c:numRef>
          </c:val>
          <c:smooth val="0"/>
        </c:ser>
        <c:ser>
          <c:idx val="2"/>
          <c:order val="2"/>
          <c:tx>
            <c:strRef>
              <c:f>'Figur 14'!$D$4</c:f>
              <c:strCache>
                <c:ptCount val="1"/>
                <c:pt idx="0">
                  <c:v>Konstnärligt område</c:v>
                </c:pt>
              </c:strCache>
            </c:strRef>
          </c:tx>
          <c:spPr>
            <a:ln w="28575" cap="rnd">
              <a:solidFill>
                <a:schemeClr val="accent3"/>
              </a:solidFill>
              <a:round/>
            </a:ln>
            <a:effectLst/>
          </c:spPr>
          <c:marker>
            <c:symbol val="none"/>
          </c:marker>
          <c:cat>
            <c:strRef>
              <c:f>'Figur 14'!$A$5:$A$15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14'!$D$5:$D$15</c:f>
              <c:numCache>
                <c:formatCode>#,##0</c:formatCode>
                <c:ptCount val="11"/>
                <c:pt idx="0">
                  <c:v>8374.6887779999979</c:v>
                </c:pt>
                <c:pt idx="1">
                  <c:v>6361.8864970000095</c:v>
                </c:pt>
                <c:pt idx="2">
                  <c:v>6716.0588990000042</c:v>
                </c:pt>
                <c:pt idx="3">
                  <c:v>7056.2646179999929</c:v>
                </c:pt>
                <c:pt idx="4">
                  <c:v>7627.0743119999997</c:v>
                </c:pt>
                <c:pt idx="5">
                  <c:v>6889.9671389999939</c:v>
                </c:pt>
                <c:pt idx="6">
                  <c:v>6700.1691149999897</c:v>
                </c:pt>
                <c:pt idx="7">
                  <c:v>6577.6194009999881</c:v>
                </c:pt>
                <c:pt idx="8">
                  <c:v>6670.4864959999913</c:v>
                </c:pt>
                <c:pt idx="9">
                  <c:v>6476.7238299999935</c:v>
                </c:pt>
                <c:pt idx="10">
                  <c:v>6345.0839030000006</c:v>
                </c:pt>
              </c:numCache>
            </c:numRef>
          </c:val>
          <c:smooth val="0"/>
        </c:ser>
        <c:ser>
          <c:idx val="3"/>
          <c:order val="3"/>
          <c:tx>
            <c:strRef>
              <c:f>'Figur 14'!$E$4</c:f>
              <c:strCache>
                <c:ptCount val="1"/>
                <c:pt idx="0">
                  <c:v>Medicin och odontologi</c:v>
                </c:pt>
              </c:strCache>
            </c:strRef>
          </c:tx>
          <c:spPr>
            <a:ln w="28575" cap="rnd">
              <a:solidFill>
                <a:schemeClr val="accent4"/>
              </a:solidFill>
              <a:round/>
            </a:ln>
            <a:effectLst/>
          </c:spPr>
          <c:marker>
            <c:symbol val="none"/>
          </c:marker>
          <c:cat>
            <c:strRef>
              <c:f>'Figur 14'!$A$5:$A$15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14'!$E$5:$E$15</c:f>
              <c:numCache>
                <c:formatCode>#,##0</c:formatCode>
                <c:ptCount val="11"/>
                <c:pt idx="0">
                  <c:v>14755.245699000017</c:v>
                </c:pt>
                <c:pt idx="1">
                  <c:v>15506.152514000014</c:v>
                </c:pt>
                <c:pt idx="2">
                  <c:v>15710.236738</c:v>
                </c:pt>
                <c:pt idx="3">
                  <c:v>16564.831117999984</c:v>
                </c:pt>
                <c:pt idx="4">
                  <c:v>17397.437695999986</c:v>
                </c:pt>
                <c:pt idx="5">
                  <c:v>17422.398692999981</c:v>
                </c:pt>
                <c:pt idx="6">
                  <c:v>17493.963664000017</c:v>
                </c:pt>
                <c:pt idx="7">
                  <c:v>17667.802999000018</c:v>
                </c:pt>
                <c:pt idx="8">
                  <c:v>17725.129024999984</c:v>
                </c:pt>
                <c:pt idx="9">
                  <c:v>17629.595508999992</c:v>
                </c:pt>
                <c:pt idx="10">
                  <c:v>17660.777217999988</c:v>
                </c:pt>
              </c:numCache>
            </c:numRef>
          </c:val>
          <c:smooth val="0"/>
        </c:ser>
        <c:ser>
          <c:idx val="4"/>
          <c:order val="4"/>
          <c:tx>
            <c:strRef>
              <c:f>'Figur 14'!$F$4</c:f>
              <c:strCache>
                <c:ptCount val="1"/>
                <c:pt idx="0">
                  <c:v>Naturvetenskap</c:v>
                </c:pt>
              </c:strCache>
            </c:strRef>
          </c:tx>
          <c:spPr>
            <a:ln w="28575" cap="rnd">
              <a:solidFill>
                <a:schemeClr val="accent5"/>
              </a:solidFill>
              <a:round/>
            </a:ln>
            <a:effectLst/>
          </c:spPr>
          <c:marker>
            <c:symbol val="none"/>
          </c:marker>
          <c:cat>
            <c:strRef>
              <c:f>'Figur 14'!$A$5:$A$15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14'!$F$5:$F$15</c:f>
              <c:numCache>
                <c:formatCode>#,##0</c:formatCode>
                <c:ptCount val="11"/>
                <c:pt idx="0">
                  <c:v>32727.744808999945</c:v>
                </c:pt>
                <c:pt idx="1">
                  <c:v>26553.068350999896</c:v>
                </c:pt>
                <c:pt idx="2">
                  <c:v>26544.165621999895</c:v>
                </c:pt>
                <c:pt idx="3">
                  <c:v>29163.543759999877</c:v>
                </c:pt>
                <c:pt idx="4">
                  <c:v>30323.776889999917</c:v>
                </c:pt>
                <c:pt idx="5">
                  <c:v>29736.375651999952</c:v>
                </c:pt>
                <c:pt idx="6">
                  <c:v>29489.186760999972</c:v>
                </c:pt>
                <c:pt idx="7">
                  <c:v>29596.463240999918</c:v>
                </c:pt>
                <c:pt idx="8">
                  <c:v>29782.581761999903</c:v>
                </c:pt>
                <c:pt idx="9">
                  <c:v>29522.141734999903</c:v>
                </c:pt>
                <c:pt idx="10">
                  <c:v>28696.748343999927</c:v>
                </c:pt>
              </c:numCache>
            </c:numRef>
          </c:val>
          <c:smooth val="0"/>
        </c:ser>
        <c:ser>
          <c:idx val="5"/>
          <c:order val="5"/>
          <c:tx>
            <c:strRef>
              <c:f>'Figur 14'!$G$4</c:f>
              <c:strCache>
                <c:ptCount val="1"/>
                <c:pt idx="0">
                  <c:v>Teknik</c:v>
                </c:pt>
              </c:strCache>
            </c:strRef>
          </c:tx>
          <c:spPr>
            <a:ln w="28575" cap="rnd">
              <a:solidFill>
                <a:schemeClr val="accent6"/>
              </a:solidFill>
              <a:round/>
            </a:ln>
            <a:effectLst/>
          </c:spPr>
          <c:marker>
            <c:symbol val="none"/>
          </c:marker>
          <c:cat>
            <c:strRef>
              <c:f>'Figur 14'!$A$5:$A$15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14'!$G$5:$G$15</c:f>
              <c:numCache>
                <c:formatCode>#,##0</c:formatCode>
                <c:ptCount val="11"/>
                <c:pt idx="0">
                  <c:v>35830.936391999945</c:v>
                </c:pt>
                <c:pt idx="1">
                  <c:v>36430.468034999772</c:v>
                </c:pt>
                <c:pt idx="2">
                  <c:v>39499.065405999885</c:v>
                </c:pt>
                <c:pt idx="3">
                  <c:v>44208.156860999923</c:v>
                </c:pt>
                <c:pt idx="4">
                  <c:v>45858.194035999935</c:v>
                </c:pt>
                <c:pt idx="5">
                  <c:v>43925.35960699994</c:v>
                </c:pt>
                <c:pt idx="6">
                  <c:v>43108.677649999903</c:v>
                </c:pt>
                <c:pt idx="7">
                  <c:v>43302.049032999996</c:v>
                </c:pt>
                <c:pt idx="8">
                  <c:v>43802.469393999912</c:v>
                </c:pt>
                <c:pt idx="9">
                  <c:v>43918.568931999958</c:v>
                </c:pt>
                <c:pt idx="10">
                  <c:v>43407.03845999988</c:v>
                </c:pt>
              </c:numCache>
            </c:numRef>
          </c:val>
          <c:smooth val="0"/>
        </c:ser>
        <c:ser>
          <c:idx val="6"/>
          <c:order val="6"/>
          <c:tx>
            <c:strRef>
              <c:f>'Figur 14'!$H$4</c:f>
              <c:strCache>
                <c:ptCount val="1"/>
                <c:pt idx="0">
                  <c:v>Vård och omsorg</c:v>
                </c:pt>
              </c:strCache>
            </c:strRef>
          </c:tx>
          <c:spPr>
            <a:ln w="28575" cap="rnd">
              <a:solidFill>
                <a:schemeClr val="accent1">
                  <a:lumMod val="60000"/>
                </a:schemeClr>
              </a:solidFill>
              <a:round/>
            </a:ln>
            <a:effectLst/>
          </c:spPr>
          <c:marker>
            <c:symbol val="none"/>
          </c:marker>
          <c:cat>
            <c:strRef>
              <c:f>'Figur 14'!$A$5:$A$15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14'!$H$5:$H$15</c:f>
              <c:numCache>
                <c:formatCode>#,##0</c:formatCode>
                <c:ptCount val="11"/>
                <c:pt idx="0">
                  <c:v>19999.860855999956</c:v>
                </c:pt>
                <c:pt idx="1">
                  <c:v>18910.742435000011</c:v>
                </c:pt>
                <c:pt idx="2">
                  <c:v>19823.875676999982</c:v>
                </c:pt>
                <c:pt idx="3">
                  <c:v>20219.404969999978</c:v>
                </c:pt>
                <c:pt idx="4">
                  <c:v>20307.949615999987</c:v>
                </c:pt>
                <c:pt idx="5">
                  <c:v>20436.281438000005</c:v>
                </c:pt>
                <c:pt idx="6">
                  <c:v>20373.441225999966</c:v>
                </c:pt>
                <c:pt idx="7">
                  <c:v>20184.441097999963</c:v>
                </c:pt>
                <c:pt idx="8">
                  <c:v>20562.623296999969</c:v>
                </c:pt>
                <c:pt idx="9">
                  <c:v>21046.361451999954</c:v>
                </c:pt>
                <c:pt idx="10">
                  <c:v>21760.836453999989</c:v>
                </c:pt>
              </c:numCache>
            </c:numRef>
          </c:val>
          <c:smooth val="0"/>
        </c:ser>
        <c:dLbls>
          <c:showLegendKey val="0"/>
          <c:showVal val="0"/>
          <c:showCatName val="0"/>
          <c:showSerName val="0"/>
          <c:showPercent val="0"/>
          <c:showBubbleSize val="0"/>
        </c:dLbls>
        <c:smooth val="0"/>
        <c:axId val="1132787888"/>
        <c:axId val="1132792784"/>
      </c:lineChart>
      <c:catAx>
        <c:axId val="113278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792784"/>
        <c:crosses val="autoZero"/>
        <c:auto val="1"/>
        <c:lblAlgn val="ctr"/>
        <c:lblOffset val="100"/>
        <c:noMultiLvlLbl val="0"/>
      </c:catAx>
      <c:valAx>
        <c:axId val="1132792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787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'[3]Alt Figur 1'!$A$2</c:f>
              <c:strCache>
                <c:ptCount val="1"/>
                <c:pt idx="0">
                  <c:v>Kvinnor</c:v>
                </c:pt>
              </c:strCache>
            </c:strRef>
          </c:tx>
          <c:spPr>
            <a:solidFill>
              <a:schemeClr val="accent1"/>
            </a:solidFill>
            <a:ln>
              <a:noFill/>
            </a:ln>
            <a:effectLst/>
          </c:spPr>
          <c:cat>
            <c:strRef>
              <c:f>'[3]Alt Figur 1'!$B$1:$L$1</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'[3]Alt Figur 1'!$B$2:$L$2</c:f>
              <c:numCache>
                <c:formatCode>General</c:formatCode>
                <c:ptCount val="11"/>
                <c:pt idx="0">
                  <c:v>34250</c:v>
                </c:pt>
                <c:pt idx="1">
                  <c:v>34336</c:v>
                </c:pt>
                <c:pt idx="2">
                  <c:v>32832</c:v>
                </c:pt>
                <c:pt idx="3">
                  <c:v>33924</c:v>
                </c:pt>
                <c:pt idx="4">
                  <c:v>39702</c:v>
                </c:pt>
                <c:pt idx="5">
                  <c:v>37546</c:v>
                </c:pt>
                <c:pt idx="6">
                  <c:v>39947</c:v>
                </c:pt>
                <c:pt idx="7">
                  <c:v>41871</c:v>
                </c:pt>
                <c:pt idx="8">
                  <c:v>43239</c:v>
                </c:pt>
                <c:pt idx="9">
                  <c:v>43633</c:v>
                </c:pt>
                <c:pt idx="10">
                  <c:v>40652</c:v>
                </c:pt>
              </c:numCache>
            </c:numRef>
          </c:val>
        </c:ser>
        <c:ser>
          <c:idx val="1"/>
          <c:order val="1"/>
          <c:tx>
            <c:strRef>
              <c:f>'[3]Alt Figur 1'!$A$3</c:f>
              <c:strCache>
                <c:ptCount val="1"/>
                <c:pt idx="0">
                  <c:v>Män</c:v>
                </c:pt>
              </c:strCache>
            </c:strRef>
          </c:tx>
          <c:spPr>
            <a:solidFill>
              <a:schemeClr val="accent2"/>
            </a:solidFill>
            <a:ln>
              <a:noFill/>
            </a:ln>
            <a:effectLst/>
          </c:spPr>
          <c:cat>
            <c:strRef>
              <c:f>'[3]Alt Figur 1'!$B$1:$L$1</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'[3]Alt Figur 1'!$B$3:$L$3</c:f>
              <c:numCache>
                <c:formatCode>General</c:formatCode>
                <c:ptCount val="11"/>
                <c:pt idx="0">
                  <c:v>18094</c:v>
                </c:pt>
                <c:pt idx="1">
                  <c:v>17995</c:v>
                </c:pt>
                <c:pt idx="2">
                  <c:v>17581</c:v>
                </c:pt>
                <c:pt idx="3">
                  <c:v>18441</c:v>
                </c:pt>
                <c:pt idx="4">
                  <c:v>21533</c:v>
                </c:pt>
                <c:pt idx="5">
                  <c:v>21778</c:v>
                </c:pt>
                <c:pt idx="6">
                  <c:v>23327</c:v>
                </c:pt>
                <c:pt idx="7">
                  <c:v>23809</c:v>
                </c:pt>
                <c:pt idx="8">
                  <c:v>25068</c:v>
                </c:pt>
                <c:pt idx="9">
                  <c:v>24646</c:v>
                </c:pt>
                <c:pt idx="10">
                  <c:v>22714</c:v>
                </c:pt>
              </c:numCache>
            </c:numRef>
          </c:val>
        </c:ser>
        <c:dLbls>
          <c:showLegendKey val="0"/>
          <c:showVal val="0"/>
          <c:showCatName val="0"/>
          <c:showSerName val="0"/>
          <c:showPercent val="0"/>
          <c:showBubbleSize val="0"/>
        </c:dLbls>
        <c:axId val="1132788432"/>
        <c:axId val="1132788976"/>
      </c:areaChart>
      <c:catAx>
        <c:axId val="1132788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788976"/>
        <c:crosses val="autoZero"/>
        <c:auto val="1"/>
        <c:lblAlgn val="ctr"/>
        <c:lblOffset val="100"/>
        <c:tickLblSkip val="2"/>
        <c:noMultiLvlLbl val="0"/>
      </c:catAx>
      <c:valAx>
        <c:axId val="1132788976"/>
        <c:scaling>
          <c:orientation val="minMax"/>
          <c:max val="7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788432"/>
        <c:crosses val="autoZero"/>
        <c:crossBetween val="midCat"/>
      </c:valAx>
      <c:spPr>
        <a:noFill/>
        <a:ln>
          <a:noFill/>
        </a:ln>
        <a:effectLst/>
      </c:spPr>
    </c:plotArea>
    <c:legend>
      <c:legendPos val="r"/>
      <c:layout>
        <c:manualLayout>
          <c:xMode val="edge"/>
          <c:yMode val="edge"/>
          <c:x val="0.87799544325411316"/>
          <c:y val="0.37680796229585228"/>
          <c:w val="9.5877842180243478E-2"/>
          <c:h val="0.210217710128006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zero"/>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'[4]ffg, examienrade o examina'!$B$4</c:f>
              <c:strCache>
                <c:ptCount val="1"/>
                <c:pt idx="0">
                  <c:v>Examinerade</c:v>
                </c:pt>
              </c:strCache>
            </c:strRef>
          </c:tx>
          <c:spPr>
            <a:solidFill>
              <a:schemeClr val="accent1"/>
            </a:solidFill>
            <a:ln>
              <a:noFill/>
            </a:ln>
            <a:effectLst/>
          </c:spPr>
          <c:invertIfNegative val="0"/>
          <c:cat>
            <c:strRef>
              <c:f>'[4]ffg, examienrade o examina'!$C$3:$M$3</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'[4]ffg, examienrade o examina'!$C$4:$M$4</c:f>
              <c:numCache>
                <c:formatCode>General</c:formatCode>
                <c:ptCount val="11"/>
                <c:pt idx="0">
                  <c:v>52344</c:v>
                </c:pt>
                <c:pt idx="1">
                  <c:v>52331</c:v>
                </c:pt>
                <c:pt idx="2">
                  <c:v>50413</c:v>
                </c:pt>
                <c:pt idx="3">
                  <c:v>52365</c:v>
                </c:pt>
                <c:pt idx="4">
                  <c:v>61235</c:v>
                </c:pt>
                <c:pt idx="5">
                  <c:v>59324</c:v>
                </c:pt>
                <c:pt idx="6">
                  <c:v>63274</c:v>
                </c:pt>
                <c:pt idx="7">
                  <c:v>65680</c:v>
                </c:pt>
                <c:pt idx="8">
                  <c:v>68307</c:v>
                </c:pt>
                <c:pt idx="9">
                  <c:v>68279</c:v>
                </c:pt>
                <c:pt idx="10">
                  <c:v>63366</c:v>
                </c:pt>
              </c:numCache>
            </c:numRef>
          </c:val>
        </c:ser>
        <c:ser>
          <c:idx val="1"/>
          <c:order val="1"/>
          <c:tx>
            <c:strRef>
              <c:f>'[4]ffg, examienrade o examina'!$B$5</c:f>
              <c:strCache>
                <c:ptCount val="1"/>
                <c:pt idx="0">
                  <c:v>Förstagångsexaminerade</c:v>
                </c:pt>
              </c:strCache>
            </c:strRef>
          </c:tx>
          <c:spPr>
            <a:solidFill>
              <a:schemeClr val="accent2"/>
            </a:solidFill>
            <a:ln>
              <a:noFill/>
            </a:ln>
            <a:effectLst/>
          </c:spPr>
          <c:invertIfNegative val="0"/>
          <c:cat>
            <c:strRef>
              <c:f>'[4]ffg, examienrade o examina'!$C$3:$M$3</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'[4]ffg, examienrade o examina'!$C$5:$M$5</c:f>
              <c:numCache>
                <c:formatCode>General</c:formatCode>
                <c:ptCount val="11"/>
                <c:pt idx="0">
                  <c:v>43100</c:v>
                </c:pt>
                <c:pt idx="1">
                  <c:v>43300</c:v>
                </c:pt>
                <c:pt idx="2">
                  <c:v>42100</c:v>
                </c:pt>
                <c:pt idx="3">
                  <c:v>43700</c:v>
                </c:pt>
                <c:pt idx="4">
                  <c:v>51100</c:v>
                </c:pt>
                <c:pt idx="5">
                  <c:v>48200</c:v>
                </c:pt>
                <c:pt idx="6">
                  <c:v>51900</c:v>
                </c:pt>
                <c:pt idx="7">
                  <c:v>53800</c:v>
                </c:pt>
                <c:pt idx="8">
                  <c:v>54700</c:v>
                </c:pt>
                <c:pt idx="9">
                  <c:v>54100</c:v>
                </c:pt>
                <c:pt idx="10">
                  <c:v>50000</c:v>
                </c:pt>
              </c:numCache>
            </c:numRef>
          </c:val>
        </c:ser>
        <c:dLbls>
          <c:showLegendKey val="0"/>
          <c:showVal val="0"/>
          <c:showCatName val="0"/>
          <c:showSerName val="0"/>
          <c:showPercent val="0"/>
          <c:showBubbleSize val="0"/>
        </c:dLbls>
        <c:gapWidth val="219"/>
        <c:overlap val="-27"/>
        <c:axId val="1132340208"/>
        <c:axId val="1132339664"/>
      </c:barChart>
      <c:lineChart>
        <c:grouping val="standard"/>
        <c:varyColors val="0"/>
        <c:ser>
          <c:idx val="2"/>
          <c:order val="2"/>
          <c:tx>
            <c:strRef>
              <c:f>'[4]ffg, examienrade o examina'!$B$6</c:f>
              <c:strCache>
                <c:ptCount val="1"/>
                <c:pt idx="0">
                  <c:v>Examina</c:v>
                </c:pt>
              </c:strCache>
            </c:strRef>
          </c:tx>
          <c:spPr>
            <a:ln w="28575" cap="rnd">
              <a:solidFill>
                <a:schemeClr val="accent3"/>
              </a:solidFill>
              <a:round/>
            </a:ln>
            <a:effectLst/>
          </c:spPr>
          <c:marker>
            <c:symbol val="none"/>
          </c:marker>
          <c:cat>
            <c:strRef>
              <c:f>'[4]ffg, examienrade o examina'!$C$3:$M$3</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'[4]ffg, examienrade o examina'!$C$6:$M$6</c:f>
              <c:numCache>
                <c:formatCode>General</c:formatCode>
                <c:ptCount val="11"/>
                <c:pt idx="0">
                  <c:v>58582</c:v>
                </c:pt>
                <c:pt idx="1">
                  <c:v>58699</c:v>
                </c:pt>
                <c:pt idx="2">
                  <c:v>57883</c:v>
                </c:pt>
                <c:pt idx="3">
                  <c:v>61138</c:v>
                </c:pt>
                <c:pt idx="4">
                  <c:v>71903</c:v>
                </c:pt>
                <c:pt idx="5">
                  <c:v>70208</c:v>
                </c:pt>
                <c:pt idx="6">
                  <c:v>74800</c:v>
                </c:pt>
                <c:pt idx="7">
                  <c:v>78239</c:v>
                </c:pt>
                <c:pt idx="8">
                  <c:v>81392</c:v>
                </c:pt>
                <c:pt idx="9">
                  <c:v>81308</c:v>
                </c:pt>
                <c:pt idx="10">
                  <c:v>75997</c:v>
                </c:pt>
              </c:numCache>
            </c:numRef>
          </c:val>
          <c:smooth val="0"/>
        </c:ser>
        <c:dLbls>
          <c:showLegendKey val="0"/>
          <c:showVal val="0"/>
          <c:showCatName val="0"/>
          <c:showSerName val="0"/>
          <c:showPercent val="0"/>
          <c:showBubbleSize val="0"/>
        </c:dLbls>
        <c:marker val="1"/>
        <c:smooth val="0"/>
        <c:axId val="1132340208"/>
        <c:axId val="1132339664"/>
      </c:lineChart>
      <c:catAx>
        <c:axId val="1132340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339664"/>
        <c:crosses val="autoZero"/>
        <c:auto val="1"/>
        <c:lblAlgn val="ctr"/>
        <c:lblOffset val="100"/>
        <c:noMultiLvlLbl val="0"/>
      </c:catAx>
      <c:valAx>
        <c:axId val="113233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340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[4]utbildningsnivå!$C$40</c:f>
              <c:strCache>
                <c:ptCount val="1"/>
                <c:pt idx="0">
                  <c:v>Kvinnor</c:v>
                </c:pt>
              </c:strCache>
            </c:strRef>
          </c:tx>
          <c:spPr>
            <a:solidFill>
              <a:schemeClr val="accent1"/>
            </a:solidFill>
            <a:ln>
              <a:noFill/>
            </a:ln>
            <a:effectLst/>
          </c:spPr>
          <c:invertIfNegative val="0"/>
          <c:cat>
            <c:multiLvlStrRef>
              <c:f>[4]utbildningsnivå!$A$41:$B$46</c:f>
              <c:multiLvlStrCache>
                <c:ptCount val="6"/>
                <c:lvl>
                  <c:pt idx="0">
                    <c:v>Generell examen</c:v>
                  </c:pt>
                  <c:pt idx="1">
                    <c:v>Konstnärlig examen</c:v>
                  </c:pt>
                  <c:pt idx="2">
                    <c:v>Yrkesexamen</c:v>
                  </c:pt>
                  <c:pt idx="3">
                    <c:v>Generell examen</c:v>
                  </c:pt>
                  <c:pt idx="4">
                    <c:v>Konstnärlig examen</c:v>
                  </c:pt>
                  <c:pt idx="5">
                    <c:v>Yrkesexamen</c:v>
                  </c:pt>
                </c:lvl>
                <c:lvl>
                  <c:pt idx="0">
                    <c:v>Grundnivå</c:v>
                  </c:pt>
                  <c:pt idx="3">
                    <c:v>Avancerad nivå</c:v>
                  </c:pt>
                </c:lvl>
              </c:multiLvlStrCache>
            </c:multiLvlStrRef>
          </c:cat>
          <c:val>
            <c:numRef>
              <c:f>[4]utbildningsnivå!$C$41:$C$46</c:f>
              <c:numCache>
                <c:formatCode>General</c:formatCode>
                <c:ptCount val="6"/>
                <c:pt idx="0">
                  <c:v>17420</c:v>
                </c:pt>
                <c:pt idx="1">
                  <c:v>380</c:v>
                </c:pt>
                <c:pt idx="2">
                  <c:v>11801</c:v>
                </c:pt>
                <c:pt idx="3">
                  <c:v>8535</c:v>
                </c:pt>
                <c:pt idx="4">
                  <c:v>237</c:v>
                </c:pt>
                <c:pt idx="5">
                  <c:v>10057</c:v>
                </c:pt>
              </c:numCache>
            </c:numRef>
          </c:val>
        </c:ser>
        <c:ser>
          <c:idx val="1"/>
          <c:order val="1"/>
          <c:tx>
            <c:strRef>
              <c:f>[4]utbildningsnivå!$D$40</c:f>
              <c:strCache>
                <c:ptCount val="1"/>
                <c:pt idx="0">
                  <c:v>Män</c:v>
                </c:pt>
              </c:strCache>
            </c:strRef>
          </c:tx>
          <c:spPr>
            <a:solidFill>
              <a:schemeClr val="accent2"/>
            </a:solidFill>
            <a:ln>
              <a:noFill/>
            </a:ln>
            <a:effectLst/>
          </c:spPr>
          <c:invertIfNegative val="0"/>
          <c:cat>
            <c:multiLvlStrRef>
              <c:f>[4]utbildningsnivå!$A$41:$B$46</c:f>
              <c:multiLvlStrCache>
                <c:ptCount val="6"/>
                <c:lvl>
                  <c:pt idx="0">
                    <c:v>Generell examen</c:v>
                  </c:pt>
                  <c:pt idx="1">
                    <c:v>Konstnärlig examen</c:v>
                  </c:pt>
                  <c:pt idx="2">
                    <c:v>Yrkesexamen</c:v>
                  </c:pt>
                  <c:pt idx="3">
                    <c:v>Generell examen</c:v>
                  </c:pt>
                  <c:pt idx="4">
                    <c:v>Konstnärlig examen</c:v>
                  </c:pt>
                  <c:pt idx="5">
                    <c:v>Yrkesexamen</c:v>
                  </c:pt>
                </c:lvl>
                <c:lvl>
                  <c:pt idx="0">
                    <c:v>Grundnivå</c:v>
                  </c:pt>
                  <c:pt idx="3">
                    <c:v>Avancerad nivå</c:v>
                  </c:pt>
                </c:lvl>
              </c:multiLvlStrCache>
            </c:multiLvlStrRef>
          </c:cat>
          <c:val>
            <c:numRef>
              <c:f>[4]utbildningsnivå!$D$41:$D$46</c:f>
              <c:numCache>
                <c:formatCode>General</c:formatCode>
                <c:ptCount val="6"/>
                <c:pt idx="0">
                  <c:v>9823</c:v>
                </c:pt>
                <c:pt idx="1">
                  <c:v>261</c:v>
                </c:pt>
                <c:pt idx="2">
                  <c:v>3865</c:v>
                </c:pt>
                <c:pt idx="3">
                  <c:v>6655</c:v>
                </c:pt>
                <c:pt idx="4">
                  <c:v>128</c:v>
                </c:pt>
                <c:pt idx="5">
                  <c:v>5930</c:v>
                </c:pt>
              </c:numCache>
            </c:numRef>
          </c:val>
        </c:ser>
        <c:dLbls>
          <c:showLegendKey val="0"/>
          <c:showVal val="0"/>
          <c:showCatName val="0"/>
          <c:showSerName val="0"/>
          <c:showPercent val="0"/>
          <c:showBubbleSize val="0"/>
        </c:dLbls>
        <c:gapWidth val="219"/>
        <c:overlap val="-27"/>
        <c:axId val="1132336944"/>
        <c:axId val="1132338576"/>
      </c:barChart>
      <c:catAx>
        <c:axId val="113233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338576"/>
        <c:crosses val="autoZero"/>
        <c:auto val="1"/>
        <c:lblAlgn val="ctr"/>
        <c:lblOffset val="100"/>
        <c:noMultiLvlLbl val="0"/>
      </c:catAx>
      <c:valAx>
        <c:axId val="1132338576"/>
        <c:scaling>
          <c:orientation val="minMax"/>
          <c:max val="18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336944"/>
        <c:crosses val="autoZero"/>
        <c:crossBetween val="between"/>
      </c:valAx>
      <c:spPr>
        <a:noFill/>
        <a:ln>
          <a:noFill/>
        </a:ln>
        <a:effectLst/>
      </c:spPr>
    </c:plotArea>
    <c:legend>
      <c:legendPos val="b"/>
      <c:layout>
        <c:manualLayout>
          <c:xMode val="edge"/>
          <c:yMode val="edge"/>
          <c:x val="0.5227994623996397"/>
          <c:y val="0.15972968784805958"/>
          <c:w val="0.20462448896300831"/>
          <c:h val="0.123744438860036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400220133773607E-2"/>
          <c:y val="3.5121328224776503E-2"/>
          <c:w val="0.89866692930664771"/>
          <c:h val="0.81777335304351328"/>
        </c:manualLayout>
      </c:layout>
      <c:barChart>
        <c:barDir val="bar"/>
        <c:grouping val="clustered"/>
        <c:varyColors val="0"/>
        <c:ser>
          <c:idx val="0"/>
          <c:order val="0"/>
          <c:tx>
            <c:strRef>
              <c:f>'[5]sun inriktning pyramid'!$B$36</c:f>
              <c:strCache>
                <c:ptCount val="1"/>
                <c:pt idx="0">
                  <c:v>Kvinnor</c:v>
                </c:pt>
              </c:strCache>
            </c:strRef>
          </c:tx>
          <c:spPr>
            <a:solidFill>
              <a:schemeClr val="accent1"/>
            </a:solidFill>
            <a:ln>
              <a:noFill/>
            </a:ln>
            <a:effectLst/>
          </c:spPr>
          <c:invertIfNegative val="0"/>
          <c:cat>
            <c:strRef>
              <c:f>'[5]sun inriktning pyramid'!$A$37:$A$44</c:f>
              <c:strCache>
                <c:ptCount val="8"/>
                <c:pt idx="0">
                  <c:v>Samhällsvetenskap, juridik, handel, administration</c:v>
                </c:pt>
                <c:pt idx="1">
                  <c:v>Hälso- och sjukvård samt social omsorg            </c:v>
                </c:pt>
                <c:pt idx="2">
                  <c:v>Teknik och tillverkning                           </c:v>
                </c:pt>
                <c:pt idx="3">
                  <c:v>Pedagogik och lärarutbildning                     </c:v>
                </c:pt>
                <c:pt idx="4">
                  <c:v>Naturvetenskap, matematik och data                </c:v>
                </c:pt>
                <c:pt idx="5">
                  <c:v>Humaniora och konst                               </c:v>
                </c:pt>
                <c:pt idx="6">
                  <c:v>Tjänster                                          </c:v>
                </c:pt>
                <c:pt idx="7">
                  <c:v>Lant- och skogsbruk samt djursjukvård             </c:v>
                </c:pt>
              </c:strCache>
            </c:strRef>
          </c:cat>
          <c:val>
            <c:numRef>
              <c:f>'[5]sun inriktning pyramid'!$B$37:$B$44</c:f>
              <c:numCache>
                <c:formatCode>General</c:formatCode>
                <c:ptCount val="8"/>
                <c:pt idx="0">
                  <c:v>-11422</c:v>
                </c:pt>
                <c:pt idx="1">
                  <c:v>-12808</c:v>
                </c:pt>
                <c:pt idx="2">
                  <c:v>-3773</c:v>
                </c:pt>
                <c:pt idx="3">
                  <c:v>-7467</c:v>
                </c:pt>
                <c:pt idx="4">
                  <c:v>-2128</c:v>
                </c:pt>
                <c:pt idx="5">
                  <c:v>-2482</c:v>
                </c:pt>
                <c:pt idx="6">
                  <c:v>-623</c:v>
                </c:pt>
                <c:pt idx="7">
                  <c:v>-322</c:v>
                </c:pt>
              </c:numCache>
            </c:numRef>
          </c:val>
        </c:ser>
        <c:ser>
          <c:idx val="1"/>
          <c:order val="1"/>
          <c:tx>
            <c:strRef>
              <c:f>'[5]sun inriktning pyramid'!$C$36</c:f>
              <c:strCache>
                <c:ptCount val="1"/>
                <c:pt idx="0">
                  <c:v>Män</c:v>
                </c:pt>
              </c:strCache>
            </c:strRef>
          </c:tx>
          <c:spPr>
            <a:solidFill>
              <a:schemeClr val="accent2"/>
            </a:solidFill>
            <a:ln>
              <a:noFill/>
            </a:ln>
            <a:effectLst/>
          </c:spPr>
          <c:invertIfNegative val="0"/>
          <c:cat>
            <c:strRef>
              <c:f>'[5]sun inriktning pyramid'!$A$37:$A$44</c:f>
              <c:strCache>
                <c:ptCount val="8"/>
                <c:pt idx="0">
                  <c:v>Samhällsvetenskap, juridik, handel, administration</c:v>
                </c:pt>
                <c:pt idx="1">
                  <c:v>Hälso- och sjukvård samt social omsorg            </c:v>
                </c:pt>
                <c:pt idx="2">
                  <c:v>Teknik och tillverkning                           </c:v>
                </c:pt>
                <c:pt idx="3">
                  <c:v>Pedagogik och lärarutbildning                     </c:v>
                </c:pt>
                <c:pt idx="4">
                  <c:v>Naturvetenskap, matematik och data                </c:v>
                </c:pt>
                <c:pt idx="5">
                  <c:v>Humaniora och konst                               </c:v>
                </c:pt>
                <c:pt idx="6">
                  <c:v>Tjänster                                          </c:v>
                </c:pt>
                <c:pt idx="7">
                  <c:v>Lant- och skogsbruk samt djursjukvård             </c:v>
                </c:pt>
              </c:strCache>
            </c:strRef>
          </c:cat>
          <c:val>
            <c:numRef>
              <c:f>'[5]sun inriktning pyramid'!$C$37:$C$44</c:f>
              <c:numCache>
                <c:formatCode>General</c:formatCode>
                <c:ptCount val="8"/>
                <c:pt idx="0">
                  <c:v>6607</c:v>
                </c:pt>
                <c:pt idx="1">
                  <c:v>2753</c:v>
                </c:pt>
                <c:pt idx="2">
                  <c:v>7088</c:v>
                </c:pt>
                <c:pt idx="3">
                  <c:v>2000</c:v>
                </c:pt>
                <c:pt idx="4">
                  <c:v>2621</c:v>
                </c:pt>
                <c:pt idx="5">
                  <c:v>1455</c:v>
                </c:pt>
                <c:pt idx="6">
                  <c:v>408</c:v>
                </c:pt>
                <c:pt idx="7">
                  <c:v>159</c:v>
                </c:pt>
              </c:numCache>
            </c:numRef>
          </c:val>
        </c:ser>
        <c:dLbls>
          <c:showLegendKey val="0"/>
          <c:showVal val="0"/>
          <c:showCatName val="0"/>
          <c:showSerName val="0"/>
          <c:showPercent val="0"/>
          <c:showBubbleSize val="0"/>
        </c:dLbls>
        <c:gapWidth val="4"/>
        <c:overlap val="100"/>
        <c:axId val="1132335312"/>
        <c:axId val="1132335856"/>
      </c:barChart>
      <c:catAx>
        <c:axId val="113233531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335856"/>
        <c:crosses val="autoZero"/>
        <c:auto val="1"/>
        <c:lblAlgn val="ctr"/>
        <c:lblOffset val="100"/>
        <c:noMultiLvlLbl val="0"/>
      </c:catAx>
      <c:valAx>
        <c:axId val="1132335856"/>
        <c:scaling>
          <c:orientation val="minMax"/>
        </c:scaling>
        <c:delete val="0"/>
        <c:axPos val="b"/>
        <c:majorGridlines>
          <c:spPr>
            <a:ln w="9525" cap="flat" cmpd="sng" algn="ctr">
              <a:solidFill>
                <a:schemeClr val="tx1">
                  <a:lumMod val="15000"/>
                  <a:lumOff val="85000"/>
                </a:schemeClr>
              </a:solidFill>
              <a:round/>
            </a:ln>
            <a:effectLst/>
          </c:spPr>
        </c:majorGridlines>
        <c:numFmt formatCode="0\ ;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335312"/>
        <c:crosses val="autoZero"/>
        <c:crossBetween val="between"/>
      </c:valAx>
      <c:spPr>
        <a:noFill/>
        <a:ln>
          <a:noFill/>
        </a:ln>
        <a:effectLst/>
      </c:spPr>
    </c:plotArea>
    <c:legend>
      <c:legendPos val="r"/>
      <c:layout>
        <c:manualLayout>
          <c:xMode val="edge"/>
          <c:yMode val="edge"/>
          <c:x val="0.77612073829699624"/>
          <c:y val="0.17304769336265396"/>
          <c:w val="0.10767525912069256"/>
          <c:h val="0.173424132794211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7714810217963"/>
          <c:y val="2.6112098890864448E-2"/>
          <c:w val="0.89347588644735931"/>
          <c:h val="0.70302365727773963"/>
        </c:manualLayout>
      </c:layout>
      <c:lineChart>
        <c:grouping val="standard"/>
        <c:varyColors val="0"/>
        <c:ser>
          <c:idx val="0"/>
          <c:order val="0"/>
          <c:tx>
            <c:strRef>
              <c:f>'[5]SUN tidsserie t diagram'!$A$33</c:f>
              <c:strCache>
                <c:ptCount val="1"/>
                <c:pt idx="0">
                  <c:v>Pedagogik och lärarutbildning                     </c:v>
                </c:pt>
              </c:strCache>
            </c:strRef>
          </c:tx>
          <c:spPr>
            <a:ln w="28575" cap="rnd">
              <a:solidFill>
                <a:schemeClr val="accent1"/>
              </a:solidFill>
              <a:round/>
            </a:ln>
            <a:effectLst/>
          </c:spPr>
          <c:marker>
            <c:symbol val="none"/>
          </c:marker>
          <c:cat>
            <c:strRef>
              <c:f>'[5]SUN tidsserie t diagram'!$B$32:$L$32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'[5]SUN tidsserie t diagram'!$B$33:$L$33</c:f>
              <c:numCache>
                <c:formatCode>General</c:formatCode>
                <c:ptCount val="11"/>
                <c:pt idx="0">
                  <c:v>10536</c:v>
                </c:pt>
                <c:pt idx="1">
                  <c:v>11514</c:v>
                </c:pt>
                <c:pt idx="2">
                  <c:v>9408</c:v>
                </c:pt>
                <c:pt idx="3">
                  <c:v>9578</c:v>
                </c:pt>
                <c:pt idx="4">
                  <c:v>13976</c:v>
                </c:pt>
                <c:pt idx="5">
                  <c:v>7967</c:v>
                </c:pt>
                <c:pt idx="6">
                  <c:v>9882</c:v>
                </c:pt>
                <c:pt idx="7">
                  <c:v>10627</c:v>
                </c:pt>
                <c:pt idx="8">
                  <c:v>9940</c:v>
                </c:pt>
                <c:pt idx="9">
                  <c:v>10073</c:v>
                </c:pt>
                <c:pt idx="10">
                  <c:v>9467</c:v>
                </c:pt>
              </c:numCache>
            </c:numRef>
          </c:val>
          <c:smooth val="0"/>
        </c:ser>
        <c:ser>
          <c:idx val="1"/>
          <c:order val="1"/>
          <c:tx>
            <c:strRef>
              <c:f>'[5]SUN tidsserie t diagram'!$A$34</c:f>
              <c:strCache>
                <c:ptCount val="1"/>
                <c:pt idx="0">
                  <c:v>Humaniora och konst                               </c:v>
                </c:pt>
              </c:strCache>
            </c:strRef>
          </c:tx>
          <c:spPr>
            <a:ln w="28575" cap="rnd">
              <a:solidFill>
                <a:schemeClr val="accent2"/>
              </a:solidFill>
              <a:round/>
            </a:ln>
            <a:effectLst/>
          </c:spPr>
          <c:marker>
            <c:symbol val="none"/>
          </c:marker>
          <c:cat>
            <c:strRef>
              <c:f>'[5]SUN tidsserie t diagram'!$B$32:$L$32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'[5]SUN tidsserie t diagram'!$B$34:$L$34</c:f>
              <c:numCache>
                <c:formatCode>General</c:formatCode>
                <c:ptCount val="11"/>
                <c:pt idx="0">
                  <c:v>2907</c:v>
                </c:pt>
                <c:pt idx="1">
                  <c:v>2974</c:v>
                </c:pt>
                <c:pt idx="2">
                  <c:v>3085</c:v>
                </c:pt>
                <c:pt idx="3">
                  <c:v>3422</c:v>
                </c:pt>
                <c:pt idx="4">
                  <c:v>3655</c:v>
                </c:pt>
                <c:pt idx="5">
                  <c:v>3866</c:v>
                </c:pt>
                <c:pt idx="6">
                  <c:v>4119</c:v>
                </c:pt>
                <c:pt idx="7">
                  <c:v>4209</c:v>
                </c:pt>
                <c:pt idx="8">
                  <c:v>4485</c:v>
                </c:pt>
                <c:pt idx="9">
                  <c:v>4298</c:v>
                </c:pt>
                <c:pt idx="10">
                  <c:v>3937</c:v>
                </c:pt>
              </c:numCache>
            </c:numRef>
          </c:val>
          <c:smooth val="0"/>
        </c:ser>
        <c:ser>
          <c:idx val="2"/>
          <c:order val="2"/>
          <c:tx>
            <c:strRef>
              <c:f>'[5]SUN tidsserie t diagram'!$A$35</c:f>
              <c:strCache>
                <c:ptCount val="1"/>
                <c:pt idx="0">
                  <c:v>Samhällsvetenskap, juridik, handel, administration</c:v>
                </c:pt>
              </c:strCache>
            </c:strRef>
          </c:tx>
          <c:spPr>
            <a:ln w="28575" cap="rnd">
              <a:solidFill>
                <a:schemeClr val="accent3"/>
              </a:solidFill>
              <a:round/>
            </a:ln>
            <a:effectLst/>
          </c:spPr>
          <c:marker>
            <c:symbol val="none"/>
          </c:marker>
          <c:cat>
            <c:strRef>
              <c:f>'[5]SUN tidsserie t diagram'!$B$32:$L$32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'[5]SUN tidsserie t diagram'!$B$35:$L$35</c:f>
              <c:numCache>
                <c:formatCode>General</c:formatCode>
                <c:ptCount val="11"/>
                <c:pt idx="0">
                  <c:v>13668</c:v>
                </c:pt>
                <c:pt idx="1">
                  <c:v>13081</c:v>
                </c:pt>
                <c:pt idx="2">
                  <c:v>12562</c:v>
                </c:pt>
                <c:pt idx="3">
                  <c:v>13033</c:v>
                </c:pt>
                <c:pt idx="4">
                  <c:v>15187</c:v>
                </c:pt>
                <c:pt idx="5">
                  <c:v>17267</c:v>
                </c:pt>
                <c:pt idx="6">
                  <c:v>18417</c:v>
                </c:pt>
                <c:pt idx="7">
                  <c:v>19196</c:v>
                </c:pt>
                <c:pt idx="8">
                  <c:v>21079</c:v>
                </c:pt>
                <c:pt idx="9">
                  <c:v>20736</c:v>
                </c:pt>
                <c:pt idx="10">
                  <c:v>18029</c:v>
                </c:pt>
              </c:numCache>
            </c:numRef>
          </c:val>
          <c:smooth val="0"/>
        </c:ser>
        <c:ser>
          <c:idx val="3"/>
          <c:order val="3"/>
          <c:tx>
            <c:strRef>
              <c:f>'[5]SUN tidsserie t diagram'!$A$36</c:f>
              <c:strCache>
                <c:ptCount val="1"/>
                <c:pt idx="0">
                  <c:v>Naturvetenskap, matematik och data                </c:v>
                </c:pt>
              </c:strCache>
            </c:strRef>
          </c:tx>
          <c:spPr>
            <a:ln w="28575" cap="rnd">
              <a:solidFill>
                <a:schemeClr val="accent4"/>
              </a:solidFill>
              <a:round/>
            </a:ln>
            <a:effectLst/>
          </c:spPr>
          <c:marker>
            <c:symbol val="none"/>
          </c:marker>
          <c:cat>
            <c:strRef>
              <c:f>'[5]SUN tidsserie t diagram'!$B$32:$L$32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'[5]SUN tidsserie t diagram'!$B$36:$L$36</c:f>
              <c:numCache>
                <c:formatCode>General</c:formatCode>
                <c:ptCount val="11"/>
                <c:pt idx="0">
                  <c:v>3240</c:v>
                </c:pt>
                <c:pt idx="1">
                  <c:v>3021</c:v>
                </c:pt>
                <c:pt idx="2">
                  <c:v>3160</c:v>
                </c:pt>
                <c:pt idx="3">
                  <c:v>3368</c:v>
                </c:pt>
                <c:pt idx="4">
                  <c:v>4008</c:v>
                </c:pt>
                <c:pt idx="5">
                  <c:v>4312</c:v>
                </c:pt>
                <c:pt idx="6">
                  <c:v>4521</c:v>
                </c:pt>
                <c:pt idx="7">
                  <c:v>4737</c:v>
                </c:pt>
                <c:pt idx="8">
                  <c:v>4928</c:v>
                </c:pt>
                <c:pt idx="9">
                  <c:v>5116</c:v>
                </c:pt>
                <c:pt idx="10">
                  <c:v>4749</c:v>
                </c:pt>
              </c:numCache>
            </c:numRef>
          </c:val>
          <c:smooth val="0"/>
        </c:ser>
        <c:ser>
          <c:idx val="4"/>
          <c:order val="4"/>
          <c:tx>
            <c:strRef>
              <c:f>'[5]SUN tidsserie t diagram'!$A$37</c:f>
              <c:strCache>
                <c:ptCount val="1"/>
                <c:pt idx="0">
                  <c:v>Teknik och tillverkning                           </c:v>
                </c:pt>
              </c:strCache>
            </c:strRef>
          </c:tx>
          <c:spPr>
            <a:ln w="28575" cap="rnd">
              <a:solidFill>
                <a:schemeClr val="accent5"/>
              </a:solidFill>
              <a:round/>
            </a:ln>
            <a:effectLst/>
          </c:spPr>
          <c:marker>
            <c:symbol val="none"/>
          </c:marker>
          <c:cat>
            <c:strRef>
              <c:f>'[5]SUN tidsserie t diagram'!$B$32:$L$32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'[5]SUN tidsserie t diagram'!$B$37:$L$37</c:f>
              <c:numCache>
                <c:formatCode>General</c:formatCode>
                <c:ptCount val="11"/>
                <c:pt idx="0">
                  <c:v>8493</c:v>
                </c:pt>
                <c:pt idx="1">
                  <c:v>8164</c:v>
                </c:pt>
                <c:pt idx="2">
                  <c:v>8048</c:v>
                </c:pt>
                <c:pt idx="3">
                  <c:v>8728</c:v>
                </c:pt>
                <c:pt idx="4">
                  <c:v>9478</c:v>
                </c:pt>
                <c:pt idx="5">
                  <c:v>9794</c:v>
                </c:pt>
                <c:pt idx="6">
                  <c:v>10511</c:v>
                </c:pt>
                <c:pt idx="7">
                  <c:v>10737</c:v>
                </c:pt>
                <c:pt idx="8">
                  <c:v>11448</c:v>
                </c:pt>
                <c:pt idx="9">
                  <c:v>11486</c:v>
                </c:pt>
                <c:pt idx="10">
                  <c:v>10861</c:v>
                </c:pt>
              </c:numCache>
            </c:numRef>
          </c:val>
          <c:smooth val="0"/>
        </c:ser>
        <c:ser>
          <c:idx val="5"/>
          <c:order val="5"/>
          <c:tx>
            <c:strRef>
              <c:f>'[5]SUN tidsserie t diagram'!$A$38</c:f>
              <c:strCache>
                <c:ptCount val="1"/>
                <c:pt idx="0">
                  <c:v>Lant- och skogsbruk samt djursjukvård             </c:v>
                </c:pt>
              </c:strCache>
            </c:strRef>
          </c:tx>
          <c:spPr>
            <a:ln w="28575" cap="rnd">
              <a:solidFill>
                <a:schemeClr val="accent6"/>
              </a:solidFill>
              <a:round/>
            </a:ln>
            <a:effectLst/>
          </c:spPr>
          <c:marker>
            <c:symbol val="none"/>
          </c:marker>
          <c:cat>
            <c:strRef>
              <c:f>'[5]SUN tidsserie t diagram'!$B$32:$L$32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'[5]SUN tidsserie t diagram'!$B$38:$L$38</c:f>
              <c:numCache>
                <c:formatCode>General</c:formatCode>
                <c:ptCount val="11"/>
                <c:pt idx="0">
                  <c:v>389</c:v>
                </c:pt>
                <c:pt idx="1">
                  <c:v>441</c:v>
                </c:pt>
                <c:pt idx="2">
                  <c:v>436</c:v>
                </c:pt>
                <c:pt idx="3">
                  <c:v>393</c:v>
                </c:pt>
                <c:pt idx="4">
                  <c:v>465</c:v>
                </c:pt>
                <c:pt idx="5">
                  <c:v>430</c:v>
                </c:pt>
                <c:pt idx="6">
                  <c:v>477</c:v>
                </c:pt>
                <c:pt idx="7">
                  <c:v>502</c:v>
                </c:pt>
                <c:pt idx="8">
                  <c:v>561</c:v>
                </c:pt>
                <c:pt idx="9">
                  <c:v>439</c:v>
                </c:pt>
                <c:pt idx="10">
                  <c:v>481</c:v>
                </c:pt>
              </c:numCache>
            </c:numRef>
          </c:val>
          <c:smooth val="0"/>
        </c:ser>
        <c:ser>
          <c:idx val="6"/>
          <c:order val="6"/>
          <c:tx>
            <c:strRef>
              <c:f>'[5]SUN tidsserie t diagram'!$A$39</c:f>
              <c:strCache>
                <c:ptCount val="1"/>
                <c:pt idx="0">
                  <c:v>Hälso- och sjukvård samt social omsorg            </c:v>
                </c:pt>
              </c:strCache>
            </c:strRef>
          </c:tx>
          <c:spPr>
            <a:ln w="28575" cap="rnd">
              <a:solidFill>
                <a:schemeClr val="accent1">
                  <a:lumMod val="60000"/>
                </a:schemeClr>
              </a:solidFill>
              <a:round/>
            </a:ln>
            <a:effectLst/>
          </c:spPr>
          <c:marker>
            <c:symbol val="none"/>
          </c:marker>
          <c:cat>
            <c:strRef>
              <c:f>'[5]SUN tidsserie t diagram'!$B$32:$L$32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'[5]SUN tidsserie t diagram'!$B$39:$L$39</c:f>
              <c:numCache>
                <c:formatCode>General</c:formatCode>
                <c:ptCount val="11"/>
                <c:pt idx="0">
                  <c:v>13659</c:v>
                </c:pt>
                <c:pt idx="1">
                  <c:v>13645</c:v>
                </c:pt>
                <c:pt idx="2">
                  <c:v>14109</c:v>
                </c:pt>
                <c:pt idx="3">
                  <c:v>14173</c:v>
                </c:pt>
                <c:pt idx="4">
                  <c:v>14878</c:v>
                </c:pt>
                <c:pt idx="5">
                  <c:v>15544</c:v>
                </c:pt>
                <c:pt idx="6">
                  <c:v>15232</c:v>
                </c:pt>
                <c:pt idx="7">
                  <c:v>15647</c:v>
                </c:pt>
                <c:pt idx="8">
                  <c:v>15729</c:v>
                </c:pt>
                <c:pt idx="9">
                  <c:v>15955</c:v>
                </c:pt>
                <c:pt idx="10">
                  <c:v>15561</c:v>
                </c:pt>
              </c:numCache>
            </c:numRef>
          </c:val>
          <c:smooth val="0"/>
        </c:ser>
        <c:ser>
          <c:idx val="7"/>
          <c:order val="7"/>
          <c:tx>
            <c:strRef>
              <c:f>'[5]SUN tidsserie t diagram'!$A$40</c:f>
              <c:strCache>
                <c:ptCount val="1"/>
                <c:pt idx="0">
                  <c:v>Tjänster                                          </c:v>
                </c:pt>
              </c:strCache>
            </c:strRef>
          </c:tx>
          <c:spPr>
            <a:ln w="28575" cap="rnd">
              <a:solidFill>
                <a:schemeClr val="accent2">
                  <a:lumMod val="60000"/>
                </a:schemeClr>
              </a:solidFill>
              <a:round/>
            </a:ln>
            <a:effectLst/>
          </c:spPr>
          <c:marker>
            <c:symbol val="none"/>
          </c:marker>
          <c:cat>
            <c:strRef>
              <c:f>'[5]SUN tidsserie t diagram'!$B$32:$L$32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'[5]SUN tidsserie t diagram'!$B$40:$L$40</c:f>
              <c:numCache>
                <c:formatCode>General</c:formatCode>
                <c:ptCount val="11"/>
                <c:pt idx="0">
                  <c:v>606</c:v>
                </c:pt>
                <c:pt idx="1">
                  <c:v>596</c:v>
                </c:pt>
                <c:pt idx="2">
                  <c:v>632</c:v>
                </c:pt>
                <c:pt idx="3">
                  <c:v>787</c:v>
                </c:pt>
                <c:pt idx="4">
                  <c:v>857</c:v>
                </c:pt>
                <c:pt idx="5">
                  <c:v>1087</c:v>
                </c:pt>
                <c:pt idx="6">
                  <c:v>1122</c:v>
                </c:pt>
                <c:pt idx="7">
                  <c:v>1091</c:v>
                </c:pt>
                <c:pt idx="8">
                  <c:v>1267</c:v>
                </c:pt>
                <c:pt idx="9">
                  <c:v>1138</c:v>
                </c:pt>
                <c:pt idx="10">
                  <c:v>1031</c:v>
                </c:pt>
              </c:numCache>
            </c:numRef>
          </c:val>
          <c:smooth val="0"/>
        </c:ser>
        <c:dLbls>
          <c:showLegendKey val="0"/>
          <c:showVal val="0"/>
          <c:showCatName val="0"/>
          <c:showSerName val="0"/>
          <c:showPercent val="0"/>
          <c:showBubbleSize val="0"/>
        </c:dLbls>
        <c:smooth val="0"/>
        <c:axId val="1132956144"/>
        <c:axId val="1132949616"/>
      </c:lineChart>
      <c:catAx>
        <c:axId val="1132956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949616"/>
        <c:crosses val="autoZero"/>
        <c:auto val="1"/>
        <c:lblAlgn val="ctr"/>
        <c:lblOffset val="100"/>
        <c:tickLblSkip val="2"/>
        <c:noMultiLvlLbl val="0"/>
      </c:catAx>
      <c:valAx>
        <c:axId val="1132949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956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'[2]Figur 2'!$A$2</c:f>
              <c:strCache>
                <c:ptCount val="1"/>
                <c:pt idx="0">
                  <c:v>19-åringar</c:v>
                </c:pt>
              </c:strCache>
            </c:strRef>
          </c:tx>
          <c:spPr>
            <a:ln w="28575" cap="rnd">
              <a:solidFill>
                <a:schemeClr val="accent1"/>
              </a:solidFill>
              <a:round/>
            </a:ln>
            <a:effectLst/>
          </c:spPr>
          <c:marker>
            <c:symbol val="none"/>
          </c:marker>
          <c:cat>
            <c:strRef>
              <c:f>'[2]Figur 2'!$B$1:$AF$1</c:f>
              <c:strCache>
                <c:ptCount val="3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strCache>
            </c:strRef>
          </c:cat>
          <c:val>
            <c:numRef>
              <c:f>'[2]Figur 2'!$B$2:$AF$2</c:f>
              <c:numCache>
                <c:formatCode>General</c:formatCode>
                <c:ptCount val="31"/>
                <c:pt idx="0">
                  <c:v>125923</c:v>
                </c:pt>
                <c:pt idx="1">
                  <c:v>134115</c:v>
                </c:pt>
                <c:pt idx="2">
                  <c:v>133635</c:v>
                </c:pt>
                <c:pt idx="3">
                  <c:v>131598</c:v>
                </c:pt>
                <c:pt idx="4">
                  <c:v>126676</c:v>
                </c:pt>
                <c:pt idx="5">
                  <c:v>122904</c:v>
                </c:pt>
                <c:pt idx="6">
                  <c:v>115849</c:v>
                </c:pt>
                <c:pt idx="7">
                  <c:v>109623</c:v>
                </c:pt>
                <c:pt idx="8">
                  <c:v>107268</c:v>
                </c:pt>
                <c:pt idx="9">
                  <c:v>108757</c:v>
                </c:pt>
              </c:numCache>
            </c:numRef>
          </c:val>
          <c:smooth val="0"/>
        </c:ser>
        <c:ser>
          <c:idx val="1"/>
          <c:order val="1"/>
          <c:tx>
            <c:strRef>
              <c:f>'[2]Figur 2'!$A$3</c:f>
              <c:strCache>
                <c:ptCount val="1"/>
                <c:pt idx="0">
                  <c:v>25-åringar</c:v>
                </c:pt>
              </c:strCache>
            </c:strRef>
          </c:tx>
          <c:spPr>
            <a:ln w="28575" cap="rnd">
              <a:solidFill>
                <a:schemeClr val="accent2"/>
              </a:solidFill>
              <a:round/>
            </a:ln>
            <a:effectLst/>
          </c:spPr>
          <c:marker>
            <c:symbol val="none"/>
          </c:marker>
          <c:cat>
            <c:strRef>
              <c:f>'[2]Figur 2'!$B$1:$AF$1</c:f>
              <c:strCache>
                <c:ptCount val="3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strCache>
            </c:strRef>
          </c:cat>
          <c:val>
            <c:numRef>
              <c:f>'[2]Figur 2'!$B$3:$AF$3</c:f>
              <c:numCache>
                <c:formatCode>General</c:formatCode>
                <c:ptCount val="31"/>
                <c:pt idx="0">
                  <c:v>110070</c:v>
                </c:pt>
                <c:pt idx="1">
                  <c:v>113853</c:v>
                </c:pt>
                <c:pt idx="2">
                  <c:v>119574</c:v>
                </c:pt>
                <c:pt idx="3">
                  <c:v>122757</c:v>
                </c:pt>
                <c:pt idx="4">
                  <c:v>125037</c:v>
                </c:pt>
                <c:pt idx="5">
                  <c:v>132352</c:v>
                </c:pt>
                <c:pt idx="6">
                  <c:v>136296</c:v>
                </c:pt>
                <c:pt idx="7">
                  <c:v>144757</c:v>
                </c:pt>
                <c:pt idx="8">
                  <c:v>145685</c:v>
                </c:pt>
                <c:pt idx="9">
                  <c:v>145054</c:v>
                </c:pt>
              </c:numCache>
            </c:numRef>
          </c:val>
          <c:smooth val="0"/>
        </c:ser>
        <c:ser>
          <c:idx val="2"/>
          <c:order val="2"/>
          <c:tx>
            <c:strRef>
              <c:f>'[2]Figur 2'!$A$4</c:f>
              <c:strCache>
                <c:ptCount val="1"/>
                <c:pt idx="0">
                  <c:v>19-åringar, prognos</c:v>
                </c:pt>
              </c:strCache>
            </c:strRef>
          </c:tx>
          <c:spPr>
            <a:ln w="28575" cap="rnd">
              <a:solidFill>
                <a:schemeClr val="accent1"/>
              </a:solidFill>
              <a:prstDash val="dash"/>
              <a:round/>
            </a:ln>
            <a:effectLst/>
          </c:spPr>
          <c:marker>
            <c:symbol val="none"/>
          </c:marker>
          <c:cat>
            <c:strRef>
              <c:f>'[2]Figur 2'!$B$1:$AF$1</c:f>
              <c:strCache>
                <c:ptCount val="3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strCache>
            </c:strRef>
          </c:cat>
          <c:val>
            <c:numRef>
              <c:f>'[2]Figur 2'!$B$4:$AF$4</c:f>
              <c:numCache>
                <c:formatCode>General</c:formatCode>
                <c:ptCount val="31"/>
                <c:pt idx="9">
                  <c:v>108757</c:v>
                </c:pt>
                <c:pt idx="10">
                  <c:v>110761</c:v>
                </c:pt>
                <c:pt idx="11">
                  <c:v>111988</c:v>
                </c:pt>
                <c:pt idx="12">
                  <c:v>112328</c:v>
                </c:pt>
                <c:pt idx="13">
                  <c:v>116716</c:v>
                </c:pt>
                <c:pt idx="14">
                  <c:v>120255</c:v>
                </c:pt>
                <c:pt idx="15">
                  <c:v>122502</c:v>
                </c:pt>
                <c:pt idx="16">
                  <c:v>123527</c:v>
                </c:pt>
                <c:pt idx="17">
                  <c:v>127859</c:v>
                </c:pt>
                <c:pt idx="18">
                  <c:v>129085</c:v>
                </c:pt>
                <c:pt idx="19">
                  <c:v>131137</c:v>
                </c:pt>
                <c:pt idx="20">
                  <c:v>133107</c:v>
                </c:pt>
                <c:pt idx="21">
                  <c:v>136827</c:v>
                </c:pt>
                <c:pt idx="22">
                  <c:v>132865</c:v>
                </c:pt>
                <c:pt idx="23">
                  <c:v>134181</c:v>
                </c:pt>
                <c:pt idx="24">
                  <c:v>133686</c:v>
                </c:pt>
                <c:pt idx="25">
                  <c:v>134507</c:v>
                </c:pt>
                <c:pt idx="26">
                  <c:v>133495</c:v>
                </c:pt>
                <c:pt idx="27">
                  <c:v>135605</c:v>
                </c:pt>
                <c:pt idx="28">
                  <c:v>131213</c:v>
                </c:pt>
                <c:pt idx="29">
                  <c:v>131267</c:v>
                </c:pt>
                <c:pt idx="30">
                  <c:v>132961</c:v>
                </c:pt>
              </c:numCache>
            </c:numRef>
          </c:val>
          <c:smooth val="0"/>
        </c:ser>
        <c:ser>
          <c:idx val="3"/>
          <c:order val="3"/>
          <c:tx>
            <c:strRef>
              <c:f>'[2]Figur 2'!$A$5</c:f>
              <c:strCache>
                <c:ptCount val="1"/>
                <c:pt idx="0">
                  <c:v>25-åringar, prognos</c:v>
                </c:pt>
              </c:strCache>
            </c:strRef>
          </c:tx>
          <c:spPr>
            <a:ln w="28575" cap="rnd">
              <a:solidFill>
                <a:schemeClr val="accent2"/>
              </a:solidFill>
              <a:prstDash val="dash"/>
              <a:round/>
            </a:ln>
            <a:effectLst/>
          </c:spPr>
          <c:marker>
            <c:symbol val="none"/>
          </c:marker>
          <c:cat>
            <c:strRef>
              <c:f>'[2]Figur 2'!$B$1:$AF$1</c:f>
              <c:strCache>
                <c:ptCount val="3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pt idx="26">
                  <c:v>2034</c:v>
                </c:pt>
                <c:pt idx="27">
                  <c:v>2035</c:v>
                </c:pt>
                <c:pt idx="28">
                  <c:v>2036</c:v>
                </c:pt>
                <c:pt idx="29">
                  <c:v>2037</c:v>
                </c:pt>
                <c:pt idx="30">
                  <c:v>2038</c:v>
                </c:pt>
              </c:strCache>
            </c:strRef>
          </c:cat>
          <c:val>
            <c:numRef>
              <c:f>'[2]Figur 2'!$B$5:$AF$5</c:f>
              <c:numCache>
                <c:formatCode>General</c:formatCode>
                <c:ptCount val="31"/>
                <c:pt idx="9">
                  <c:v>145054</c:v>
                </c:pt>
                <c:pt idx="10">
                  <c:v>141499</c:v>
                </c:pt>
                <c:pt idx="11">
                  <c:v>138462</c:v>
                </c:pt>
                <c:pt idx="12">
                  <c:v>131411</c:v>
                </c:pt>
                <c:pt idx="13">
                  <c:v>124939</c:v>
                </c:pt>
                <c:pt idx="14">
                  <c:v>121713</c:v>
                </c:pt>
                <c:pt idx="15">
                  <c:v>122737</c:v>
                </c:pt>
                <c:pt idx="16">
                  <c:v>124083</c:v>
                </c:pt>
                <c:pt idx="17">
                  <c:v>124874</c:v>
                </c:pt>
                <c:pt idx="18">
                  <c:v>124690</c:v>
                </c:pt>
                <c:pt idx="19">
                  <c:v>128455</c:v>
                </c:pt>
                <c:pt idx="20">
                  <c:v>131512</c:v>
                </c:pt>
                <c:pt idx="21">
                  <c:v>133335</c:v>
                </c:pt>
                <c:pt idx="22">
                  <c:v>133989</c:v>
                </c:pt>
                <c:pt idx="23">
                  <c:v>137993</c:v>
                </c:pt>
                <c:pt idx="24">
                  <c:v>138995</c:v>
                </c:pt>
                <c:pt idx="25">
                  <c:v>140777</c:v>
                </c:pt>
                <c:pt idx="26">
                  <c:v>142599</c:v>
                </c:pt>
                <c:pt idx="27">
                  <c:v>146101</c:v>
                </c:pt>
                <c:pt idx="28">
                  <c:v>142157</c:v>
                </c:pt>
                <c:pt idx="29">
                  <c:v>143331</c:v>
                </c:pt>
                <c:pt idx="30">
                  <c:v>142790</c:v>
                </c:pt>
              </c:numCache>
            </c:numRef>
          </c:val>
          <c:smooth val="0"/>
        </c:ser>
        <c:dLbls>
          <c:showLegendKey val="0"/>
          <c:showVal val="0"/>
          <c:showCatName val="0"/>
          <c:showSerName val="0"/>
          <c:showPercent val="0"/>
          <c:showBubbleSize val="0"/>
        </c:dLbls>
        <c:smooth val="0"/>
        <c:axId val="1136096784"/>
        <c:axId val="1136097872"/>
      </c:lineChart>
      <c:catAx>
        <c:axId val="113609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6097872"/>
        <c:crosses val="autoZero"/>
        <c:auto val="1"/>
        <c:lblAlgn val="ctr"/>
        <c:lblOffset val="100"/>
        <c:noMultiLvlLbl val="0"/>
      </c:catAx>
      <c:valAx>
        <c:axId val="1136097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609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20'!$A$11</c:f>
              <c:strCache>
                <c:ptCount val="1"/>
                <c:pt idx="0">
                  <c:v>Mindre än 3 år</c:v>
                </c:pt>
              </c:strCache>
            </c:strRef>
          </c:tx>
          <c:spPr>
            <a:solidFill>
              <a:schemeClr val="accent1"/>
            </a:solidFill>
            <a:ln>
              <a:noFill/>
            </a:ln>
            <a:effectLst/>
          </c:spPr>
          <c:invertIfNegative val="0"/>
          <c:cat>
            <c:strRef>
              <c:f>'Figur 20'!$B$10:$L$10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20'!$B$11:$L$11</c:f>
              <c:numCache>
                <c:formatCode>0.0000</c:formatCode>
                <c:ptCount val="11"/>
                <c:pt idx="0">
                  <c:v>3.3528198074277857</c:v>
                </c:pt>
                <c:pt idx="1">
                  <c:v>3.1504927835812628</c:v>
                </c:pt>
                <c:pt idx="2">
                  <c:v>3.2351032560980264</c:v>
                </c:pt>
                <c:pt idx="3">
                  <c:v>3.1599158818688853</c:v>
                </c:pt>
                <c:pt idx="4">
                  <c:v>3.0196377680531978</c:v>
                </c:pt>
                <c:pt idx="5">
                  <c:v>3.285077054380908</c:v>
                </c:pt>
                <c:pt idx="6">
                  <c:v>3.315571343990527</c:v>
                </c:pt>
                <c:pt idx="7">
                  <c:v>3.2381646030589946</c:v>
                </c:pt>
                <c:pt idx="8">
                  <c:v>3.4614145432641799</c:v>
                </c:pt>
                <c:pt idx="9">
                  <c:v>2.9458453325841116</c:v>
                </c:pt>
                <c:pt idx="10">
                  <c:v>2.8933640664806504</c:v>
                </c:pt>
              </c:numCache>
            </c:numRef>
          </c:val>
        </c:ser>
        <c:ser>
          <c:idx val="1"/>
          <c:order val="1"/>
          <c:tx>
            <c:strRef>
              <c:f>'Figur 20'!$A$12</c:f>
              <c:strCache>
                <c:ptCount val="1"/>
                <c:pt idx="0">
                  <c:v>3 - 3,5 år</c:v>
                </c:pt>
              </c:strCache>
            </c:strRef>
          </c:tx>
          <c:spPr>
            <a:solidFill>
              <a:schemeClr val="accent2"/>
            </a:solidFill>
            <a:ln>
              <a:noFill/>
            </a:ln>
            <a:effectLst/>
          </c:spPr>
          <c:invertIfNegative val="0"/>
          <c:cat>
            <c:strRef>
              <c:f>'Figur 20'!$B$10:$L$10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20'!$B$12:$L$12</c:f>
              <c:numCache>
                <c:formatCode>0.0000</c:formatCode>
                <c:ptCount val="11"/>
                <c:pt idx="0">
                  <c:v>50.204416934128069</c:v>
                </c:pt>
                <c:pt idx="1">
                  <c:v>46.725849913255324</c:v>
                </c:pt>
                <c:pt idx="2">
                  <c:v>50.530595106309882</c:v>
                </c:pt>
                <c:pt idx="3">
                  <c:v>50.997531315717296</c:v>
                </c:pt>
                <c:pt idx="4">
                  <c:v>51.833740831295842</c:v>
                </c:pt>
                <c:pt idx="5">
                  <c:v>53.139342018389989</c:v>
                </c:pt>
                <c:pt idx="6">
                  <c:v>55.318729030984805</c:v>
                </c:pt>
                <c:pt idx="7">
                  <c:v>56.601602330662779</c:v>
                </c:pt>
                <c:pt idx="8">
                  <c:v>55.074453331839138</c:v>
                </c:pt>
                <c:pt idx="9">
                  <c:v>55.447074524127274</c:v>
                </c:pt>
                <c:pt idx="10">
                  <c:v>55.309050103117798</c:v>
                </c:pt>
              </c:numCache>
            </c:numRef>
          </c:val>
        </c:ser>
        <c:ser>
          <c:idx val="2"/>
          <c:order val="2"/>
          <c:tx>
            <c:strRef>
              <c:f>'Figur 20'!$A$13</c:f>
              <c:strCache>
                <c:ptCount val="1"/>
                <c:pt idx="0">
                  <c:v>4 - 4,5 år</c:v>
                </c:pt>
              </c:strCache>
            </c:strRef>
          </c:tx>
          <c:spPr>
            <a:solidFill>
              <a:schemeClr val="accent3"/>
            </a:solidFill>
            <a:ln>
              <a:noFill/>
            </a:ln>
            <a:effectLst/>
          </c:spPr>
          <c:invertIfNegative val="0"/>
          <c:cat>
            <c:strRef>
              <c:f>'Figur 20'!$B$10:$L$10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20'!$B$13:$L$13</c:f>
              <c:numCache>
                <c:formatCode>0.0000</c:formatCode>
                <c:ptCount val="11"/>
                <c:pt idx="0">
                  <c:v>46.108436497019717</c:v>
                </c:pt>
                <c:pt idx="1">
                  <c:v>45.184747702188922</c:v>
                </c:pt>
                <c:pt idx="2">
                  <c:v>38.702904912776269</c:v>
                </c:pt>
                <c:pt idx="3">
                  <c:v>33.469872908475814</c:v>
                </c:pt>
                <c:pt idx="4">
                  <c:v>31.00773986575927</c:v>
                </c:pt>
                <c:pt idx="5">
                  <c:v>25.565629076152597</c:v>
                </c:pt>
                <c:pt idx="6">
                  <c:v>21.403956217455331</c:v>
                </c:pt>
                <c:pt idx="7">
                  <c:v>20.557902403495994</c:v>
                </c:pt>
                <c:pt idx="8">
                  <c:v>21.37083782761567</c:v>
                </c:pt>
                <c:pt idx="9">
                  <c:v>19.334129381189857</c:v>
                </c:pt>
                <c:pt idx="10">
                  <c:v>17.214606332645882</c:v>
                </c:pt>
              </c:numCache>
            </c:numRef>
          </c:val>
        </c:ser>
        <c:ser>
          <c:idx val="3"/>
          <c:order val="3"/>
          <c:tx>
            <c:strRef>
              <c:f>'Figur 20'!$A$14</c:f>
              <c:strCache>
                <c:ptCount val="1"/>
                <c:pt idx="0">
                  <c:v>5 år och mer</c:v>
                </c:pt>
              </c:strCache>
            </c:strRef>
          </c:tx>
          <c:spPr>
            <a:solidFill>
              <a:schemeClr val="accent4"/>
            </a:solidFill>
            <a:ln>
              <a:noFill/>
            </a:ln>
            <a:effectLst/>
          </c:spPr>
          <c:invertIfNegative val="0"/>
          <c:cat>
            <c:strRef>
              <c:f>'Figur 20'!$B$10:$L$10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20'!$B$14:$L$14</c:f>
              <c:numCache>
                <c:formatCode>0.0000</c:formatCode>
                <c:ptCount val="11"/>
                <c:pt idx="0">
                  <c:v>3.8992052575271283</c:v>
                </c:pt>
                <c:pt idx="1">
                  <c:v>4.9389096009744931</c:v>
                </c:pt>
                <c:pt idx="2">
                  <c:v>7.531396724815818</c:v>
                </c:pt>
                <c:pt idx="3">
                  <c:v>12.372679893938008</c:v>
                </c:pt>
                <c:pt idx="4">
                  <c:v>14.13888153489169</c:v>
                </c:pt>
                <c:pt idx="5">
                  <c:v>18.009951851076504</c:v>
                </c:pt>
                <c:pt idx="6">
                  <c:v>19.96174340756934</c:v>
                </c:pt>
                <c:pt idx="7">
                  <c:v>19.602330662782226</c:v>
                </c:pt>
                <c:pt idx="8">
                  <c:v>20.093294297281016</c:v>
                </c:pt>
                <c:pt idx="9">
                  <c:v>22.272950762098755</c:v>
                </c:pt>
                <c:pt idx="10">
                  <c:v>24.582979497755673</c:v>
                </c:pt>
              </c:numCache>
            </c:numRef>
          </c:val>
        </c:ser>
        <c:dLbls>
          <c:showLegendKey val="0"/>
          <c:showVal val="0"/>
          <c:showCatName val="0"/>
          <c:showSerName val="0"/>
          <c:showPercent val="0"/>
          <c:showBubbleSize val="0"/>
        </c:dLbls>
        <c:gapWidth val="150"/>
        <c:overlap val="100"/>
        <c:axId val="1132954512"/>
        <c:axId val="1132951792"/>
      </c:barChart>
      <c:catAx>
        <c:axId val="113295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951792"/>
        <c:crosses val="autoZero"/>
        <c:auto val="1"/>
        <c:lblAlgn val="ctr"/>
        <c:lblOffset val="100"/>
        <c:noMultiLvlLbl val="0"/>
      </c:catAx>
      <c:valAx>
        <c:axId val="113295179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9545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21'!$B$3</c:f>
              <c:strCache>
                <c:ptCount val="1"/>
                <c:pt idx="0">
                  <c:v>-21</c:v>
                </c:pt>
              </c:strCache>
            </c:strRef>
          </c:tx>
          <c:spPr>
            <a:solidFill>
              <a:schemeClr val="accent1"/>
            </a:solidFill>
            <a:ln>
              <a:noFill/>
            </a:ln>
            <a:effectLst/>
          </c:spPr>
          <c:invertIfNegative val="0"/>
          <c:cat>
            <c:strRef>
              <c:f>'Figur 21'!$A$4:$A$7</c:f>
              <c:strCache>
                <c:ptCount val="4"/>
                <c:pt idx="0">
                  <c:v>Kvinnor</c:v>
                </c:pt>
                <c:pt idx="1">
                  <c:v>Män</c:v>
                </c:pt>
                <c:pt idx="2">
                  <c:v>Kvinnor</c:v>
                </c:pt>
                <c:pt idx="3">
                  <c:v>Män</c:v>
                </c:pt>
              </c:strCache>
            </c:strRef>
          </c:cat>
          <c:val>
            <c:numRef>
              <c:f>'Figur 21'!$B$4:$B$7</c:f>
              <c:numCache>
                <c:formatCode>General</c:formatCode>
                <c:ptCount val="4"/>
                <c:pt idx="0">
                  <c:v>2.4607268002677269</c:v>
                </c:pt>
                <c:pt idx="1">
                  <c:v>1.574434918160561</c:v>
                </c:pt>
                <c:pt idx="2">
                  <c:v>3.7243947858472994E-2</c:v>
                </c:pt>
                <c:pt idx="3">
                  <c:v>2.7166530834012496E-2</c:v>
                </c:pt>
              </c:numCache>
            </c:numRef>
          </c:val>
        </c:ser>
        <c:ser>
          <c:idx val="1"/>
          <c:order val="1"/>
          <c:tx>
            <c:strRef>
              <c:f>'Figur 21'!$C$3</c:f>
              <c:strCache>
                <c:ptCount val="1"/>
                <c:pt idx="0">
                  <c:v> 22-24</c:v>
                </c:pt>
              </c:strCache>
            </c:strRef>
          </c:tx>
          <c:spPr>
            <a:solidFill>
              <a:schemeClr val="accent2"/>
            </a:solidFill>
            <a:ln>
              <a:noFill/>
            </a:ln>
            <a:effectLst/>
          </c:spPr>
          <c:invertIfNegative val="0"/>
          <c:cat>
            <c:strRef>
              <c:f>'Figur 21'!$A$4:$A$7</c:f>
              <c:strCache>
                <c:ptCount val="4"/>
                <c:pt idx="0">
                  <c:v>Kvinnor</c:v>
                </c:pt>
                <c:pt idx="1">
                  <c:v>Män</c:v>
                </c:pt>
                <c:pt idx="2">
                  <c:v>Kvinnor</c:v>
                </c:pt>
                <c:pt idx="3">
                  <c:v>Män</c:v>
                </c:pt>
              </c:strCache>
            </c:strRef>
          </c:cat>
          <c:val>
            <c:numRef>
              <c:f>'Figur 21'!$C$4:$C$7</c:f>
              <c:numCache>
                <c:formatCode>General</c:formatCode>
                <c:ptCount val="4"/>
                <c:pt idx="0">
                  <c:v>36.328201897712511</c:v>
                </c:pt>
                <c:pt idx="1">
                  <c:v>34.341387373343721</c:v>
                </c:pt>
                <c:pt idx="2">
                  <c:v>16.883923029174426</c:v>
                </c:pt>
                <c:pt idx="3">
                  <c:v>19.025627094086754</c:v>
                </c:pt>
              </c:numCache>
            </c:numRef>
          </c:val>
        </c:ser>
        <c:ser>
          <c:idx val="2"/>
          <c:order val="2"/>
          <c:tx>
            <c:strRef>
              <c:f>'Figur 21'!$D$3</c:f>
              <c:strCache>
                <c:ptCount val="1"/>
                <c:pt idx="0">
                  <c:v> 25-29</c:v>
                </c:pt>
              </c:strCache>
            </c:strRef>
          </c:tx>
          <c:spPr>
            <a:solidFill>
              <a:schemeClr val="accent3"/>
            </a:solidFill>
            <a:ln>
              <a:noFill/>
            </a:ln>
            <a:effectLst/>
          </c:spPr>
          <c:invertIfNegative val="0"/>
          <c:cat>
            <c:strRef>
              <c:f>'Figur 21'!$A$4:$A$7</c:f>
              <c:strCache>
                <c:ptCount val="4"/>
                <c:pt idx="0">
                  <c:v>Kvinnor</c:v>
                </c:pt>
                <c:pt idx="1">
                  <c:v>Män</c:v>
                </c:pt>
                <c:pt idx="2">
                  <c:v>Kvinnor</c:v>
                </c:pt>
                <c:pt idx="3">
                  <c:v>Män</c:v>
                </c:pt>
              </c:strCache>
            </c:strRef>
          </c:cat>
          <c:val>
            <c:numRef>
              <c:f>'Figur 21'!$D$4:$D$7</c:f>
              <c:numCache>
                <c:formatCode>General</c:formatCode>
                <c:ptCount val="4"/>
                <c:pt idx="0">
                  <c:v>34.273002874128906</c:v>
                </c:pt>
                <c:pt idx="1">
                  <c:v>40.023382696804369</c:v>
                </c:pt>
                <c:pt idx="2">
                  <c:v>44.860335195530723</c:v>
                </c:pt>
                <c:pt idx="3">
                  <c:v>55.455944942497517</c:v>
                </c:pt>
              </c:numCache>
            </c:numRef>
          </c:val>
        </c:ser>
        <c:ser>
          <c:idx val="3"/>
          <c:order val="3"/>
          <c:tx>
            <c:strRef>
              <c:f>'Figur 21'!$E$3</c:f>
              <c:strCache>
                <c:ptCount val="1"/>
                <c:pt idx="0">
                  <c:v> 30-34</c:v>
                </c:pt>
              </c:strCache>
            </c:strRef>
          </c:tx>
          <c:spPr>
            <a:solidFill>
              <a:schemeClr val="accent4"/>
            </a:solidFill>
            <a:ln>
              <a:noFill/>
            </a:ln>
            <a:effectLst/>
          </c:spPr>
          <c:invertIfNegative val="0"/>
          <c:cat>
            <c:strRef>
              <c:f>'Figur 21'!$A$4:$A$7</c:f>
              <c:strCache>
                <c:ptCount val="4"/>
                <c:pt idx="0">
                  <c:v>Kvinnor</c:v>
                </c:pt>
                <c:pt idx="1">
                  <c:v>Män</c:v>
                </c:pt>
                <c:pt idx="2">
                  <c:v>Kvinnor</c:v>
                </c:pt>
                <c:pt idx="3">
                  <c:v>Män</c:v>
                </c:pt>
              </c:strCache>
            </c:strRef>
          </c:cat>
          <c:val>
            <c:numRef>
              <c:f>'Figur 21'!$E$4:$E$7</c:f>
              <c:numCache>
                <c:formatCode>General</c:formatCode>
                <c:ptCount val="4"/>
                <c:pt idx="0">
                  <c:v>10.563408008189299</c:v>
                </c:pt>
                <c:pt idx="1">
                  <c:v>11.675759937646141</c:v>
                </c:pt>
                <c:pt idx="2">
                  <c:v>13.513345747982619</c:v>
                </c:pt>
                <c:pt idx="3">
                  <c:v>14.289595218690573</c:v>
                </c:pt>
              </c:numCache>
            </c:numRef>
          </c:val>
        </c:ser>
        <c:ser>
          <c:idx val="4"/>
          <c:order val="4"/>
          <c:tx>
            <c:strRef>
              <c:f>'Figur 21'!$F$3</c:f>
              <c:strCache>
                <c:ptCount val="1"/>
                <c:pt idx="0">
                  <c:v> 35-</c:v>
                </c:pt>
              </c:strCache>
            </c:strRef>
          </c:tx>
          <c:spPr>
            <a:solidFill>
              <a:schemeClr val="accent5"/>
            </a:solidFill>
            <a:ln>
              <a:noFill/>
            </a:ln>
            <a:effectLst/>
          </c:spPr>
          <c:invertIfNegative val="0"/>
          <c:cat>
            <c:strRef>
              <c:f>'Figur 21'!$A$4:$A$7</c:f>
              <c:strCache>
                <c:ptCount val="4"/>
                <c:pt idx="0">
                  <c:v>Kvinnor</c:v>
                </c:pt>
                <c:pt idx="1">
                  <c:v>Män</c:v>
                </c:pt>
                <c:pt idx="2">
                  <c:v>Kvinnor</c:v>
                </c:pt>
                <c:pt idx="3">
                  <c:v>Män</c:v>
                </c:pt>
              </c:strCache>
            </c:strRef>
          </c:cat>
          <c:val>
            <c:numRef>
              <c:f>'Figur 21'!$F$4:$F$7</c:f>
              <c:numCache>
                <c:formatCode>General</c:formatCode>
                <c:ptCount val="4"/>
                <c:pt idx="0">
                  <c:v>16.374660419701563</c:v>
                </c:pt>
                <c:pt idx="1">
                  <c:v>12.385035074045206</c:v>
                </c:pt>
                <c:pt idx="2">
                  <c:v>24.705152079453754</c:v>
                </c:pt>
                <c:pt idx="3">
                  <c:v>11.201666213891153</c:v>
                </c:pt>
              </c:numCache>
            </c:numRef>
          </c:val>
        </c:ser>
        <c:dLbls>
          <c:showLegendKey val="0"/>
          <c:showVal val="0"/>
          <c:showCatName val="0"/>
          <c:showSerName val="0"/>
          <c:showPercent val="0"/>
          <c:showBubbleSize val="0"/>
        </c:dLbls>
        <c:gapWidth val="150"/>
        <c:overlap val="100"/>
        <c:axId val="1132951248"/>
        <c:axId val="1132950160"/>
      </c:barChart>
      <c:catAx>
        <c:axId val="113295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950160"/>
        <c:crosses val="autoZero"/>
        <c:auto val="1"/>
        <c:lblAlgn val="ctr"/>
        <c:lblOffset val="100"/>
        <c:noMultiLvlLbl val="0"/>
      </c:catAx>
      <c:valAx>
        <c:axId val="113295016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9512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2693338267445"/>
          <c:y val="6.0654008438818567E-2"/>
          <c:w val="0.71618031427533713"/>
          <c:h val="0.85264128376358017"/>
        </c:manualLayout>
      </c:layout>
      <c:barChart>
        <c:barDir val="col"/>
        <c:grouping val="stacked"/>
        <c:varyColors val="0"/>
        <c:ser>
          <c:idx val="0"/>
          <c:order val="0"/>
          <c:tx>
            <c:strRef>
              <c:f>'[6]diagram kv'!$A$15</c:f>
              <c:strCache>
                <c:ptCount val="1"/>
                <c:pt idx="0">
                  <c:v>Vid 25 års åder</c:v>
                </c:pt>
              </c:strCache>
            </c:strRef>
          </c:tx>
          <c:spPr>
            <a:solidFill>
              <a:schemeClr val="accent1"/>
            </a:solidFill>
            <a:ln>
              <a:noFill/>
            </a:ln>
            <a:effectLst/>
          </c:spPr>
          <c:invertIfNegative val="0"/>
          <c:cat>
            <c:numRef>
              <c:f>'[6]diagram kv'!$G$14:$AW$14</c:f>
              <c:numCache>
                <c:formatCode>General</c:formatCode>
                <c:ptCount val="4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numCache>
            </c:numRef>
          </c:cat>
          <c:val>
            <c:numRef>
              <c:f>'[6]diagram kv'!$G$15:$AW$15</c:f>
              <c:numCache>
                <c:formatCode>General</c:formatCode>
                <c:ptCount val="43"/>
                <c:pt idx="0">
                  <c:v>4.1518627550502485</c:v>
                </c:pt>
                <c:pt idx="1">
                  <c:v>3.3639197590658516</c:v>
                </c:pt>
                <c:pt idx="2">
                  <c:v>3.0031139494379055</c:v>
                </c:pt>
                <c:pt idx="3">
                  <c:v>3.4770979605483117</c:v>
                </c:pt>
                <c:pt idx="4">
                  <c:v>4.2394604323086149</c:v>
                </c:pt>
                <c:pt idx="5">
                  <c:v>4.9159536271234883</c:v>
                </c:pt>
                <c:pt idx="6">
                  <c:v>5.0166684589740838</c:v>
                </c:pt>
                <c:pt idx="7">
                  <c:v>4.9112013306386713</c:v>
                </c:pt>
                <c:pt idx="8">
                  <c:v>4.4935529689546403</c:v>
                </c:pt>
                <c:pt idx="9">
                  <c:v>3.8685833147611621</c:v>
                </c:pt>
                <c:pt idx="10">
                  <c:v>3.6675829348194453</c:v>
                </c:pt>
                <c:pt idx="11">
                  <c:v>3.9674881235154391</c:v>
                </c:pt>
                <c:pt idx="12">
                  <c:v>3.7982013281942706</c:v>
                </c:pt>
                <c:pt idx="13">
                  <c:v>4.02496585348986</c:v>
                </c:pt>
                <c:pt idx="14">
                  <c:v>3.8351107465135357</c:v>
                </c:pt>
                <c:pt idx="15">
                  <c:v>3.7853196527229676</c:v>
                </c:pt>
                <c:pt idx="16">
                  <c:v>3.7716164522145998</c:v>
                </c:pt>
                <c:pt idx="17">
                  <c:v>3.9313452871799792</c:v>
                </c:pt>
                <c:pt idx="18">
                  <c:v>4.0910845233500579</c:v>
                </c:pt>
                <c:pt idx="19">
                  <c:v>4.9427982160799591</c:v>
                </c:pt>
                <c:pt idx="20">
                  <c:v>5.7607320497045107</c:v>
                </c:pt>
                <c:pt idx="21">
                  <c:v>7.1734312348791169</c:v>
                </c:pt>
                <c:pt idx="22">
                  <c:v>8.9767927077454548</c:v>
                </c:pt>
                <c:pt idx="23">
                  <c:v>10.660880476837812</c:v>
                </c:pt>
                <c:pt idx="24">
                  <c:v>12.146980538559921</c:v>
                </c:pt>
                <c:pt idx="25">
                  <c:v>12.465775779224311</c:v>
                </c:pt>
                <c:pt idx="26">
                  <c:v>12.290523998405799</c:v>
                </c:pt>
                <c:pt idx="27">
                  <c:v>11.837145011309374</c:v>
                </c:pt>
                <c:pt idx="28">
                  <c:v>10.992567024260135</c:v>
                </c:pt>
                <c:pt idx="29">
                  <c:v>11.513257575757576</c:v>
                </c:pt>
                <c:pt idx="30">
                  <c:v>11.887293597577964</c:v>
                </c:pt>
                <c:pt idx="31">
                  <c:v>11.814775059789467</c:v>
                </c:pt>
                <c:pt idx="32">
                  <c:v>11.89045007138027</c:v>
                </c:pt>
                <c:pt idx="33">
                  <c:v>11.608759778205105</c:v>
                </c:pt>
                <c:pt idx="34">
                  <c:v>11.308460136098626</c:v>
                </c:pt>
                <c:pt idx="35">
                  <c:v>11.30268529204058</c:v>
                </c:pt>
                <c:pt idx="36">
                  <c:v>12.220608610012187</c:v>
                </c:pt>
                <c:pt idx="37">
                  <c:v>12.58984051787076</c:v>
                </c:pt>
                <c:pt idx="38">
                  <c:v>13.521270193954543</c:v>
                </c:pt>
                <c:pt idx="39">
                  <c:v>14.180423645025018</c:v>
                </c:pt>
                <c:pt idx="40">
                  <c:v>14.743308468626589</c:v>
                </c:pt>
                <c:pt idx="41">
                  <c:v>15.466197822141561</c:v>
                </c:pt>
                <c:pt idx="42">
                  <c:v>15.60580204778157</c:v>
                </c:pt>
              </c:numCache>
            </c:numRef>
          </c:val>
        </c:ser>
        <c:ser>
          <c:idx val="1"/>
          <c:order val="1"/>
          <c:tx>
            <c:strRef>
              <c:f>'[6]diagram kv'!$A$16</c:f>
              <c:strCache>
                <c:ptCount val="1"/>
                <c:pt idx="0">
                  <c:v>Vid 30 års åder</c:v>
                </c:pt>
              </c:strCache>
            </c:strRef>
          </c:tx>
          <c:spPr>
            <a:solidFill>
              <a:schemeClr val="accent2"/>
            </a:solidFill>
            <a:ln>
              <a:noFill/>
            </a:ln>
            <a:effectLst/>
          </c:spPr>
          <c:invertIfNegative val="0"/>
          <c:cat>
            <c:numRef>
              <c:f>'[6]diagram kv'!$G$14:$AW$14</c:f>
              <c:numCache>
                <c:formatCode>General</c:formatCode>
                <c:ptCount val="4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numCache>
            </c:numRef>
          </c:cat>
          <c:val>
            <c:numRef>
              <c:f>'[6]diagram kv'!$G$16:$AW$16</c:f>
              <c:numCache>
                <c:formatCode>General</c:formatCode>
                <c:ptCount val="43"/>
                <c:pt idx="0">
                  <c:v>3.003079213616215</c:v>
                </c:pt>
                <c:pt idx="1">
                  <c:v>3.8870004755279246</c:v>
                </c:pt>
                <c:pt idx="2">
                  <c:v>4.6322197005682515</c:v>
                </c:pt>
                <c:pt idx="3">
                  <c:v>5.0695947491597604</c:v>
                </c:pt>
                <c:pt idx="4">
                  <c:v>5.5901976112131191</c:v>
                </c:pt>
                <c:pt idx="5">
                  <c:v>6.0109680070023748</c:v>
                </c:pt>
                <c:pt idx="6">
                  <c:v>6.2067605835752948</c:v>
                </c:pt>
                <c:pt idx="7">
                  <c:v>6.0862411246042969</c:v>
                </c:pt>
                <c:pt idx="8">
                  <c:v>6.0615004334913571</c:v>
                </c:pt>
                <c:pt idx="9">
                  <c:v>5.814946883589629</c:v>
                </c:pt>
                <c:pt idx="10">
                  <c:v>5.3526377226343334</c:v>
                </c:pt>
                <c:pt idx="11">
                  <c:v>5.0382274346793352</c:v>
                </c:pt>
                <c:pt idx="12">
                  <c:v>4.7445849845285277</c:v>
                </c:pt>
                <c:pt idx="13">
                  <c:v>4.9240132090803783</c:v>
                </c:pt>
                <c:pt idx="14">
                  <c:v>5.2281188868555564</c:v>
                </c:pt>
                <c:pt idx="15">
                  <c:v>5.4380426203630625</c:v>
                </c:pt>
                <c:pt idx="16">
                  <c:v>6.3450412569947208</c:v>
                </c:pt>
                <c:pt idx="17">
                  <c:v>7.2218493303928142</c:v>
                </c:pt>
                <c:pt idx="18">
                  <c:v>8.1972714916181424</c:v>
                </c:pt>
                <c:pt idx="19">
                  <c:v>8.6093532408468327</c:v>
                </c:pt>
                <c:pt idx="20">
                  <c:v>9.5128333997677679</c:v>
                </c:pt>
                <c:pt idx="21">
                  <c:v>10.728001759520868</c:v>
                </c:pt>
                <c:pt idx="22">
                  <c:v>11.2325346741231</c:v>
                </c:pt>
                <c:pt idx="23">
                  <c:v>12.016800864442819</c:v>
                </c:pt>
                <c:pt idx="24">
                  <c:v>12.786477237374262</c:v>
                </c:pt>
                <c:pt idx="25">
                  <c:v>14.681510761364256</c:v>
                </c:pt>
                <c:pt idx="26">
                  <c:v>16.167846501300033</c:v>
                </c:pt>
                <c:pt idx="27">
                  <c:v>17.333307556981847</c:v>
                </c:pt>
                <c:pt idx="28">
                  <c:v>17.731275373119693</c:v>
                </c:pt>
                <c:pt idx="29">
                  <c:v>19.128787878787875</c:v>
                </c:pt>
                <c:pt idx="30">
                  <c:v>19.376288564052082</c:v>
                </c:pt>
                <c:pt idx="31">
                  <c:v>19.541268854866956</c:v>
                </c:pt>
                <c:pt idx="32">
                  <c:v>19.047261251784505</c:v>
                </c:pt>
                <c:pt idx="33">
                  <c:v>18.382092115826225</c:v>
                </c:pt>
                <c:pt idx="34">
                  <c:v>18.604357322069994</c:v>
                </c:pt>
                <c:pt idx="35">
                  <c:v>18.163184456654669</c:v>
                </c:pt>
                <c:pt idx="36">
                  <c:v>17.51214382292553</c:v>
                </c:pt>
                <c:pt idx="37">
                  <c:v>17.124454467284259</c:v>
                </c:pt>
              </c:numCache>
            </c:numRef>
          </c:val>
        </c:ser>
        <c:ser>
          <c:idx val="2"/>
          <c:order val="2"/>
          <c:tx>
            <c:strRef>
              <c:f>'[6]diagram kv'!$A$17</c:f>
              <c:strCache>
                <c:ptCount val="1"/>
                <c:pt idx="0">
                  <c:v>Vid 35 års åder</c:v>
                </c:pt>
              </c:strCache>
            </c:strRef>
          </c:tx>
          <c:spPr>
            <a:solidFill>
              <a:schemeClr val="accent3"/>
            </a:solidFill>
            <a:ln>
              <a:noFill/>
            </a:ln>
            <a:effectLst/>
          </c:spPr>
          <c:invertIfNegative val="0"/>
          <c:cat>
            <c:numRef>
              <c:f>'[6]diagram kv'!$G$14:$AW$14</c:f>
              <c:numCache>
                <c:formatCode>General</c:formatCode>
                <c:ptCount val="4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numCache>
            </c:numRef>
          </c:cat>
          <c:val>
            <c:numRef>
              <c:f>'[6]diagram kv'!$G$17:$AW$17</c:f>
              <c:numCache>
                <c:formatCode>General</c:formatCode>
                <c:ptCount val="43"/>
                <c:pt idx="0">
                  <c:v>3.0166142185226548</c:v>
                </c:pt>
                <c:pt idx="1">
                  <c:v>2.8690184751404573</c:v>
                </c:pt>
                <c:pt idx="2">
                  <c:v>3.0330219383895436</c:v>
                </c:pt>
                <c:pt idx="3">
                  <c:v>2.8225025955058154</c:v>
                </c:pt>
                <c:pt idx="4">
                  <c:v>2.2869816568800339</c:v>
                </c:pt>
                <c:pt idx="5">
                  <c:v>2.1382254693556764</c:v>
                </c:pt>
                <c:pt idx="6">
                  <c:v>1.8245689500663147</c:v>
                </c:pt>
                <c:pt idx="7">
                  <c:v>1.7634539373669789</c:v>
                </c:pt>
                <c:pt idx="8">
                  <c:v>1.8999833982033181</c:v>
                </c:pt>
                <c:pt idx="9">
                  <c:v>1.8033578485996582</c:v>
                </c:pt>
                <c:pt idx="10">
                  <c:v>1.9674662047671045</c:v>
                </c:pt>
                <c:pt idx="11">
                  <c:v>2.360451306413303</c:v>
                </c:pt>
                <c:pt idx="12">
                  <c:v>2.383149666141902</c:v>
                </c:pt>
                <c:pt idx="13">
                  <c:v>2.6971420667715549</c:v>
                </c:pt>
                <c:pt idx="14">
                  <c:v>3.0605161860289023</c:v>
                </c:pt>
                <c:pt idx="15">
                  <c:v>3.4364640883977895</c:v>
                </c:pt>
                <c:pt idx="16">
                  <c:v>3.6973222471625924</c:v>
                </c:pt>
                <c:pt idx="17">
                  <c:v>3.9984658164732938</c:v>
                </c:pt>
                <c:pt idx="18">
                  <c:v>4.3411138892151762</c:v>
                </c:pt>
                <c:pt idx="19">
                  <c:v>4.8511343404607903</c:v>
                </c:pt>
                <c:pt idx="20">
                  <c:v>5.1784197847524283</c:v>
                </c:pt>
                <c:pt idx="21">
                  <c:v>5.8707090530732415</c:v>
                </c:pt>
                <c:pt idx="22">
                  <c:v>6.2575889726882465</c:v>
                </c:pt>
                <c:pt idx="23">
                  <c:v>6.425807800899296</c:v>
                </c:pt>
                <c:pt idx="24">
                  <c:v>6.3292889488056971</c:v>
                </c:pt>
                <c:pt idx="25">
                  <c:v>6.0796721727620522</c:v>
                </c:pt>
                <c:pt idx="26">
                  <c:v>6.238257007838147</c:v>
                </c:pt>
                <c:pt idx="27">
                  <c:v>5.9350049297272243</c:v>
                </c:pt>
                <c:pt idx="28">
                  <c:v>5.8032124575888879</c:v>
                </c:pt>
                <c:pt idx="29">
                  <c:v>6.1060606060606091</c:v>
                </c:pt>
                <c:pt idx="30">
                  <c:v>6.3857055294489165</c:v>
                </c:pt>
                <c:pt idx="31">
                  <c:v>6.1653767207125831</c:v>
                </c:pt>
                <c:pt idx="32">
                  <c:v>6.3415733714028129</c:v>
                </c:pt>
              </c:numCache>
            </c:numRef>
          </c:val>
        </c:ser>
        <c:ser>
          <c:idx val="3"/>
          <c:order val="3"/>
          <c:tx>
            <c:strRef>
              <c:f>'[6]diagram kv'!$A$18</c:f>
              <c:strCache>
                <c:ptCount val="1"/>
                <c:pt idx="0">
                  <c:v>Vid 40 års åder</c:v>
                </c:pt>
              </c:strCache>
            </c:strRef>
          </c:tx>
          <c:spPr>
            <a:solidFill>
              <a:schemeClr val="accent4"/>
            </a:solidFill>
            <a:ln>
              <a:noFill/>
            </a:ln>
            <a:effectLst/>
          </c:spPr>
          <c:invertIfNegative val="0"/>
          <c:cat>
            <c:numRef>
              <c:f>'[6]diagram kv'!$G$14:$AW$14</c:f>
              <c:numCache>
                <c:formatCode>General</c:formatCode>
                <c:ptCount val="4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numCache>
            </c:numRef>
          </c:cat>
          <c:val>
            <c:numRef>
              <c:f>'[6]diagram kv'!$G$18:$AW$18</c:f>
              <c:numCache>
                <c:formatCode>General</c:formatCode>
                <c:ptCount val="43"/>
                <c:pt idx="0">
                  <c:v>1.3873380029100257</c:v>
                </c:pt>
                <c:pt idx="1">
                  <c:v>1.273358107751104</c:v>
                </c:pt>
                <c:pt idx="2">
                  <c:v>1.2367833078235773</c:v>
                </c:pt>
                <c:pt idx="3">
                  <c:v>1.2018511675377006</c:v>
                </c:pt>
                <c:pt idx="4">
                  <c:v>1.1653062337520677</c:v>
                </c:pt>
                <c:pt idx="5">
                  <c:v>1.2432789696504152</c:v>
                </c:pt>
                <c:pt idx="6">
                  <c:v>1.3209305660106825</c:v>
                </c:pt>
                <c:pt idx="7">
                  <c:v>1.5917586250067082</c:v>
                </c:pt>
                <c:pt idx="8">
                  <c:v>1.835420855545923</c:v>
                </c:pt>
                <c:pt idx="9">
                  <c:v>2.0819404204739627</c:v>
                </c:pt>
                <c:pt idx="10">
                  <c:v>2.4080280152125617</c:v>
                </c:pt>
                <c:pt idx="11">
                  <c:v>2.6425178147268404</c:v>
                </c:pt>
                <c:pt idx="12">
                  <c:v>2.9549608236975917</c:v>
                </c:pt>
                <c:pt idx="13">
                  <c:v>3.482079565690972</c:v>
                </c:pt>
                <c:pt idx="14">
                  <c:v>3.5842746261121956</c:v>
                </c:pt>
                <c:pt idx="15">
                  <c:v>3.9226519337016583</c:v>
                </c:pt>
                <c:pt idx="16">
                  <c:v>4.1747020328159081</c:v>
                </c:pt>
                <c:pt idx="17">
                  <c:v>4.65049381532266</c:v>
                </c:pt>
                <c:pt idx="18">
                  <c:v>4.7287433087778794</c:v>
                </c:pt>
                <c:pt idx="19">
                  <c:v>4.7224523612261784</c:v>
                </c:pt>
                <c:pt idx="20">
                  <c:v>4.3916049981802772</c:v>
                </c:pt>
                <c:pt idx="21">
                  <c:v>4.4055695602889671</c:v>
                </c:pt>
                <c:pt idx="22">
                  <c:v>4.2224616489661919</c:v>
                </c:pt>
                <c:pt idx="23">
                  <c:v>3.9056781344766343</c:v>
                </c:pt>
                <c:pt idx="24">
                  <c:v>3.8145113899547205</c:v>
                </c:pt>
                <c:pt idx="25">
                  <c:v>3.873003209370637</c:v>
                </c:pt>
                <c:pt idx="26">
                  <c:v>3.6647624831565224</c:v>
                </c:pt>
                <c:pt idx="27">
                  <c:v>3.5687358632822281</c:v>
                </c:pt>
              </c:numCache>
            </c:numRef>
          </c:val>
        </c:ser>
        <c:ser>
          <c:idx val="4"/>
          <c:order val="4"/>
          <c:tx>
            <c:strRef>
              <c:f>'[6]diagram kv'!$A$19</c:f>
              <c:strCache>
                <c:ptCount val="1"/>
                <c:pt idx="0">
                  <c:v>Efter 40 års ålder</c:v>
                </c:pt>
              </c:strCache>
            </c:strRef>
          </c:tx>
          <c:spPr>
            <a:solidFill>
              <a:schemeClr val="accent5"/>
            </a:solidFill>
            <a:ln>
              <a:noFill/>
            </a:ln>
            <a:effectLst/>
          </c:spPr>
          <c:invertIfNegative val="0"/>
          <c:cat>
            <c:numRef>
              <c:f>'[6]diagram kv'!$G$14:$AW$14</c:f>
              <c:numCache>
                <c:formatCode>General</c:formatCode>
                <c:ptCount val="4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numCache>
            </c:numRef>
          </c:cat>
          <c:val>
            <c:numRef>
              <c:f>'[6]diagram kv'!$G$19:$AW$19</c:f>
              <c:numCache>
                <c:formatCode>General</c:formatCode>
                <c:ptCount val="43"/>
                <c:pt idx="0">
                  <c:v>2.6697797177951461</c:v>
                </c:pt>
                <c:pt idx="1">
                  <c:v>2.8232268972683574</c:v>
                </c:pt>
                <c:pt idx="2">
                  <c:v>3.2687672630671525</c:v>
                </c:pt>
                <c:pt idx="3">
                  <c:v>3.6671417762058116</c:v>
                </c:pt>
                <c:pt idx="4">
                  <c:v>3.923137055283874</c:v>
                </c:pt>
                <c:pt idx="5">
                  <c:v>4.3407584716243015</c:v>
                </c:pt>
                <c:pt idx="6">
                  <c:v>4.8607377137326608</c:v>
                </c:pt>
                <c:pt idx="7">
                  <c:v>5.2474379840108725</c:v>
                </c:pt>
                <c:pt idx="8">
                  <c:v>5.7682020254191944</c:v>
                </c:pt>
                <c:pt idx="9">
                  <c:v>6.0303840725057558</c:v>
                </c:pt>
                <c:pt idx="10">
                  <c:v>6.2789471702376005</c:v>
                </c:pt>
                <c:pt idx="11">
                  <c:v>6.4003117577197148</c:v>
                </c:pt>
                <c:pt idx="12">
                  <c:v>6.5179233845430051</c:v>
                </c:pt>
                <c:pt idx="13">
                  <c:v>6.1774926952402343</c:v>
                </c:pt>
                <c:pt idx="14">
                  <c:v>5.8023600681517031</c:v>
                </c:pt>
                <c:pt idx="15">
                  <c:v>5.3764798737174431</c:v>
                </c:pt>
                <c:pt idx="16">
                  <c:v>4.9239669944042248</c:v>
                </c:pt>
                <c:pt idx="17">
                  <c:v>4.3676287275865349</c:v>
                </c:pt>
                <c:pt idx="18">
                  <c:v>3.9786552111825202</c:v>
                </c:pt>
                <c:pt idx="19">
                  <c:v>3.5131943097886449</c:v>
                </c:pt>
                <c:pt idx="20">
                  <c:v>3.247777334881544</c:v>
                </c:pt>
                <c:pt idx="21">
                  <c:v>2.7594024396433561</c:v>
                </c:pt>
                <c:pt idx="22">
                  <c:v>2.4609648897781859</c:v>
                </c:pt>
                <c:pt idx="23">
                  <c:v>2.0251664400989853</c:v>
                </c:pt>
                <c:pt idx="24">
                  <c:v>1.5244218604168793</c:v>
                </c:pt>
                <c:pt idx="25">
                  <c:v>0.93742633859766755</c:v>
                </c:pt>
                <c:pt idx="26">
                  <c:v>0.45548575658082058</c:v>
                </c:pt>
              </c:numCache>
            </c:numRef>
          </c:val>
        </c:ser>
        <c:dLbls>
          <c:showLegendKey val="0"/>
          <c:showVal val="0"/>
          <c:showCatName val="0"/>
          <c:showSerName val="0"/>
          <c:showPercent val="0"/>
          <c:showBubbleSize val="0"/>
        </c:dLbls>
        <c:gapWidth val="150"/>
        <c:overlap val="100"/>
        <c:axId val="1132950704"/>
        <c:axId val="1132953424"/>
      </c:barChart>
      <c:catAx>
        <c:axId val="113295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953424"/>
        <c:crosses val="autoZero"/>
        <c:auto val="1"/>
        <c:lblAlgn val="ctr"/>
        <c:lblOffset val="100"/>
        <c:tickLblSkip val="3"/>
        <c:noMultiLvlLbl val="0"/>
      </c:catAx>
      <c:valAx>
        <c:axId val="1132953424"/>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2950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6300374363515"/>
          <c:y val="5.3490990990990993E-2"/>
          <c:w val="0.8350787325142891"/>
          <c:h val="0.81679790026246712"/>
        </c:manualLayout>
      </c:layout>
      <c:barChart>
        <c:barDir val="col"/>
        <c:grouping val="stacked"/>
        <c:varyColors val="0"/>
        <c:ser>
          <c:idx val="0"/>
          <c:order val="0"/>
          <c:tx>
            <c:strRef>
              <c:f>'[6]diagram män'!$A$22</c:f>
              <c:strCache>
                <c:ptCount val="1"/>
                <c:pt idx="0">
                  <c:v>Vid 25 års åder</c:v>
                </c:pt>
              </c:strCache>
            </c:strRef>
          </c:tx>
          <c:spPr>
            <a:solidFill>
              <a:schemeClr val="accent1"/>
            </a:solidFill>
            <a:ln>
              <a:noFill/>
            </a:ln>
            <a:effectLst/>
          </c:spPr>
          <c:invertIfNegative val="0"/>
          <c:cat>
            <c:numRef>
              <c:f>'[6]diagram män'!$G$21:$AW$21</c:f>
              <c:numCache>
                <c:formatCode>General</c:formatCode>
                <c:ptCount val="4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numCache>
            </c:numRef>
          </c:cat>
          <c:val>
            <c:numRef>
              <c:f>'[6]diagram män'!$G$22:$AW$22</c:f>
              <c:numCache>
                <c:formatCode>General</c:formatCode>
                <c:ptCount val="43"/>
                <c:pt idx="0">
                  <c:v>4.9351783000872906</c:v>
                </c:pt>
                <c:pt idx="1">
                  <c:v>4.3653276955602536</c:v>
                </c:pt>
                <c:pt idx="2">
                  <c:v>4.0684180429883279</c:v>
                </c:pt>
                <c:pt idx="3">
                  <c:v>4.0482704217787555</c:v>
                </c:pt>
                <c:pt idx="4">
                  <c:v>3.7918073295513866</c:v>
                </c:pt>
                <c:pt idx="5">
                  <c:v>3.6605001712915386</c:v>
                </c:pt>
                <c:pt idx="6">
                  <c:v>3.6494744147468561</c:v>
                </c:pt>
                <c:pt idx="7">
                  <c:v>3.6326977560704292</c:v>
                </c:pt>
                <c:pt idx="8">
                  <c:v>3.0443519954872373</c:v>
                </c:pt>
                <c:pt idx="9">
                  <c:v>2.8675731442780803</c:v>
                </c:pt>
                <c:pt idx="10">
                  <c:v>2.7776259949365243</c:v>
                </c:pt>
                <c:pt idx="11">
                  <c:v>2.5962066339631997</c:v>
                </c:pt>
                <c:pt idx="12">
                  <c:v>2.5724413242480555</c:v>
                </c:pt>
                <c:pt idx="13">
                  <c:v>2.6303818034118605</c:v>
                </c:pt>
                <c:pt idx="14">
                  <c:v>2.5690632592459282</c:v>
                </c:pt>
                <c:pt idx="15">
                  <c:v>2.3527138695678023</c:v>
                </c:pt>
                <c:pt idx="16">
                  <c:v>2.1418690782525918</c:v>
                </c:pt>
                <c:pt idx="17">
                  <c:v>2.1773268104125143</c:v>
                </c:pt>
                <c:pt idx="18">
                  <c:v>2.1296864404043014</c:v>
                </c:pt>
                <c:pt idx="19">
                  <c:v>2.2647436330473552</c:v>
                </c:pt>
                <c:pt idx="20">
                  <c:v>2.8622027323326025</c:v>
                </c:pt>
                <c:pt idx="21">
                  <c:v>3.5221129420960078</c:v>
                </c:pt>
                <c:pt idx="22">
                  <c:v>4.1234738539507028</c:v>
                </c:pt>
                <c:pt idx="23">
                  <c:v>4.6657920409055738</c:v>
                </c:pt>
                <c:pt idx="24">
                  <c:v>5.0535374762333634</c:v>
                </c:pt>
                <c:pt idx="25">
                  <c:v>5.1904327698674333</c:v>
                </c:pt>
                <c:pt idx="26">
                  <c:v>5.5614484272128752</c:v>
                </c:pt>
                <c:pt idx="27">
                  <c:v>5.2399962863243896</c:v>
                </c:pt>
                <c:pt idx="28">
                  <c:v>5.3693953965749905</c:v>
                </c:pt>
                <c:pt idx="29">
                  <c:v>5.5830012304640864</c:v>
                </c:pt>
                <c:pt idx="30">
                  <c:v>5.7831282198053806</c:v>
                </c:pt>
                <c:pt idx="31">
                  <c:v>5.3367471082784039</c:v>
                </c:pt>
                <c:pt idx="32">
                  <c:v>5.0308537691391173</c:v>
                </c:pt>
                <c:pt idx="33">
                  <c:v>4.794096306652273</c:v>
                </c:pt>
                <c:pt idx="34">
                  <c:v>4.6807637035516318</c:v>
                </c:pt>
                <c:pt idx="35">
                  <c:v>4.7531576637352275</c:v>
                </c:pt>
                <c:pt idx="36">
                  <c:v>5.0119331742243434</c:v>
                </c:pt>
                <c:pt idx="37">
                  <c:v>5.3690851735015777</c:v>
                </c:pt>
                <c:pt idx="38">
                  <c:v>5.9887775195060922</c:v>
                </c:pt>
                <c:pt idx="39">
                  <c:v>6.600327859423083</c:v>
                </c:pt>
                <c:pt idx="40">
                  <c:v>6.7536568251740707</c:v>
                </c:pt>
                <c:pt idx="41">
                  <c:v>6.9401386431070948</c:v>
                </c:pt>
                <c:pt idx="42">
                  <c:v>6.9981534509058791</c:v>
                </c:pt>
              </c:numCache>
            </c:numRef>
          </c:val>
        </c:ser>
        <c:ser>
          <c:idx val="1"/>
          <c:order val="1"/>
          <c:tx>
            <c:strRef>
              <c:f>'[6]diagram män'!$A$23</c:f>
              <c:strCache>
                <c:ptCount val="1"/>
                <c:pt idx="0">
                  <c:v>Vid 30 års åder</c:v>
                </c:pt>
              </c:strCache>
            </c:strRef>
          </c:tx>
          <c:spPr>
            <a:solidFill>
              <a:schemeClr val="accent2"/>
            </a:solidFill>
            <a:ln>
              <a:noFill/>
            </a:ln>
            <a:effectLst/>
          </c:spPr>
          <c:invertIfNegative val="0"/>
          <c:cat>
            <c:numRef>
              <c:f>'[6]diagram män'!$G$21:$AW$21</c:f>
              <c:numCache>
                <c:formatCode>General</c:formatCode>
                <c:ptCount val="4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numCache>
            </c:numRef>
          </c:cat>
          <c:val>
            <c:numRef>
              <c:f>'[6]diagram män'!$G$23:$AW$23</c:f>
              <c:numCache>
                <c:formatCode>General</c:formatCode>
                <c:ptCount val="43"/>
                <c:pt idx="0">
                  <c:v>4.9448773075555277</c:v>
                </c:pt>
                <c:pt idx="1">
                  <c:v>4.9945031712473575</c:v>
                </c:pt>
                <c:pt idx="2">
                  <c:v>5.4996804467018743</c:v>
                </c:pt>
                <c:pt idx="3">
                  <c:v>5.9112804417515639</c:v>
                </c:pt>
                <c:pt idx="4">
                  <c:v>6.1358020394668147</c:v>
                </c:pt>
                <c:pt idx="5">
                  <c:v>6.4200068516615278</c:v>
                </c:pt>
                <c:pt idx="6">
                  <c:v>6.3374917480576185</c:v>
                </c:pt>
                <c:pt idx="7">
                  <c:v>6.3163749500286794</c:v>
                </c:pt>
                <c:pt idx="8">
                  <c:v>6.4923847130164996</c:v>
                </c:pt>
                <c:pt idx="9">
                  <c:v>6.3188896531047751</c:v>
                </c:pt>
                <c:pt idx="10">
                  <c:v>6.3420942389304766</c:v>
                </c:pt>
                <c:pt idx="11">
                  <c:v>6.5117679352542206</c:v>
                </c:pt>
                <c:pt idx="12">
                  <c:v>6.2839837566246821</c:v>
                </c:pt>
                <c:pt idx="13">
                  <c:v>6.2258326563769293</c:v>
                </c:pt>
                <c:pt idx="14">
                  <c:v>6.3409220432526485</c:v>
                </c:pt>
                <c:pt idx="15">
                  <c:v>6.6211878009630816</c:v>
                </c:pt>
                <c:pt idx="16">
                  <c:v>7.1306391396825859</c:v>
                </c:pt>
                <c:pt idx="17">
                  <c:v>7.5496768738297995</c:v>
                </c:pt>
                <c:pt idx="18">
                  <c:v>8.0650369748441886</c:v>
                </c:pt>
                <c:pt idx="19">
                  <c:v>8.4273458082821051</c:v>
                </c:pt>
                <c:pt idx="20">
                  <c:v>8.8244223309158372</c:v>
                </c:pt>
                <c:pt idx="21">
                  <c:v>9.366247638897935</c:v>
                </c:pt>
                <c:pt idx="22">
                  <c:v>9.2901569750222137</c:v>
                </c:pt>
                <c:pt idx="23">
                  <c:v>10.068288088269924</c:v>
                </c:pt>
                <c:pt idx="24">
                  <c:v>10.64244971480036</c:v>
                </c:pt>
                <c:pt idx="25">
                  <c:v>11.608332748825136</c:v>
                </c:pt>
                <c:pt idx="26">
                  <c:v>12.278712509144112</c:v>
                </c:pt>
                <c:pt idx="27">
                  <c:v>12.442670132763903</c:v>
                </c:pt>
                <c:pt idx="28">
                  <c:v>12.814323456180034</c:v>
                </c:pt>
                <c:pt idx="29">
                  <c:v>12.400139575030762</c:v>
                </c:pt>
                <c:pt idx="30">
                  <c:v>12.29429021179164</c:v>
                </c:pt>
                <c:pt idx="31">
                  <c:v>12.109821866318027</c:v>
                </c:pt>
                <c:pt idx="32">
                  <c:v>12.000071132608966</c:v>
                </c:pt>
                <c:pt idx="33">
                  <c:v>11.529545012122393</c:v>
                </c:pt>
                <c:pt idx="34">
                  <c:v>11.347772531307742</c:v>
                </c:pt>
                <c:pt idx="35">
                  <c:v>11.369215013736042</c:v>
                </c:pt>
                <c:pt idx="36">
                  <c:v>11.24741447891806</c:v>
                </c:pt>
                <c:pt idx="37">
                  <c:v>10.971608832807568</c:v>
                </c:pt>
              </c:numCache>
            </c:numRef>
          </c:val>
        </c:ser>
        <c:ser>
          <c:idx val="2"/>
          <c:order val="2"/>
          <c:tx>
            <c:strRef>
              <c:f>'[6]diagram män'!$A$24</c:f>
              <c:strCache>
                <c:ptCount val="1"/>
                <c:pt idx="0">
                  <c:v>Vid 35 års åder</c:v>
                </c:pt>
              </c:strCache>
            </c:strRef>
          </c:tx>
          <c:spPr>
            <a:solidFill>
              <a:schemeClr val="accent3"/>
            </a:solidFill>
            <a:ln>
              <a:noFill/>
            </a:ln>
            <a:effectLst/>
          </c:spPr>
          <c:invertIfNegative val="0"/>
          <c:cat>
            <c:numRef>
              <c:f>'[6]diagram män'!$G$21:$AW$21</c:f>
              <c:numCache>
                <c:formatCode>General</c:formatCode>
                <c:ptCount val="4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numCache>
            </c:numRef>
          </c:cat>
          <c:val>
            <c:numRef>
              <c:f>'[6]diagram män'!$G$24:$AW$24</c:f>
              <c:numCache>
                <c:formatCode>General</c:formatCode>
                <c:ptCount val="43"/>
                <c:pt idx="0">
                  <c:v>2.0254760596165653</c:v>
                </c:pt>
                <c:pt idx="1">
                  <c:v>2.0786469344608864</c:v>
                </c:pt>
                <c:pt idx="2">
                  <c:v>2.087187594604595</c:v>
                </c:pt>
                <c:pt idx="3">
                  <c:v>2.0073513368355691</c:v>
                </c:pt>
                <c:pt idx="4">
                  <c:v>1.6949152542372889</c:v>
                </c:pt>
                <c:pt idx="5">
                  <c:v>1.6050017129153815</c:v>
                </c:pt>
                <c:pt idx="6">
                  <c:v>1.6656228312202721</c:v>
                </c:pt>
                <c:pt idx="7">
                  <c:v>1.5869153355465553</c:v>
                </c:pt>
                <c:pt idx="8">
                  <c:v>1.6358764631222673</c:v>
                </c:pt>
                <c:pt idx="9">
                  <c:v>1.6753963635081028</c:v>
                </c:pt>
                <c:pt idx="10">
                  <c:v>1.7831448190444963</c:v>
                </c:pt>
                <c:pt idx="11">
                  <c:v>1.859493155294242</c:v>
                </c:pt>
                <c:pt idx="12">
                  <c:v>2.0510702732466104</c:v>
                </c:pt>
                <c:pt idx="13">
                  <c:v>2.0617384240454921</c:v>
                </c:pt>
                <c:pt idx="14">
                  <c:v>2.2301208794504923</c:v>
                </c:pt>
                <c:pt idx="15">
                  <c:v>2.3705487188633256</c:v>
                </c:pt>
                <c:pt idx="16">
                  <c:v>2.689235620472699</c:v>
                </c:pt>
                <c:pt idx="17">
                  <c:v>2.7813009603188998</c:v>
                </c:pt>
                <c:pt idx="18">
                  <c:v>3.1630445312752293</c:v>
                </c:pt>
                <c:pt idx="19">
                  <c:v>3.262852124569342</c:v>
                </c:pt>
                <c:pt idx="20">
                  <c:v>3.1759149940968125</c:v>
                </c:pt>
                <c:pt idx="21">
                  <c:v>3.3837035107145184</c:v>
                </c:pt>
                <c:pt idx="22">
                  <c:v>3.4982064698719846</c:v>
                </c:pt>
                <c:pt idx="23">
                  <c:v>3.6465166347091884</c:v>
                </c:pt>
                <c:pt idx="24">
                  <c:v>3.579172087127656</c:v>
                </c:pt>
                <c:pt idx="25">
                  <c:v>3.4281405625306896</c:v>
                </c:pt>
                <c:pt idx="26">
                  <c:v>3.2900512070226782</c:v>
                </c:pt>
                <c:pt idx="27">
                  <c:v>3.2847460774301354</c:v>
                </c:pt>
                <c:pt idx="28">
                  <c:v>3.179822477334497</c:v>
                </c:pt>
                <c:pt idx="29">
                  <c:v>3.3773484417182438</c:v>
                </c:pt>
                <c:pt idx="30">
                  <c:v>3.7439181453921044</c:v>
                </c:pt>
                <c:pt idx="31">
                  <c:v>4.0475023151931104</c:v>
                </c:pt>
                <c:pt idx="32">
                  <c:v>3.6259847420553797</c:v>
                </c:pt>
              </c:numCache>
            </c:numRef>
          </c:val>
        </c:ser>
        <c:ser>
          <c:idx val="3"/>
          <c:order val="3"/>
          <c:tx>
            <c:strRef>
              <c:f>'[6]diagram män'!$A$25</c:f>
              <c:strCache>
                <c:ptCount val="1"/>
                <c:pt idx="0">
                  <c:v>Vid 40 års åder</c:v>
                </c:pt>
              </c:strCache>
            </c:strRef>
          </c:tx>
          <c:spPr>
            <a:solidFill>
              <a:schemeClr val="accent4"/>
            </a:solidFill>
            <a:ln>
              <a:noFill/>
            </a:ln>
            <a:effectLst/>
          </c:spPr>
          <c:invertIfNegative val="0"/>
          <c:cat>
            <c:numRef>
              <c:f>'[6]diagram män'!$G$21:$AW$21</c:f>
              <c:numCache>
                <c:formatCode>General</c:formatCode>
                <c:ptCount val="4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numCache>
            </c:numRef>
          </c:cat>
          <c:val>
            <c:numRef>
              <c:f>'[6]diagram män'!$G$25:$AW$25</c:f>
              <c:numCache>
                <c:formatCode>General</c:formatCode>
                <c:ptCount val="43"/>
                <c:pt idx="0">
                  <c:v>0.5916394555623814</c:v>
                </c:pt>
                <c:pt idx="1">
                  <c:v>0.63763213530655527</c:v>
                </c:pt>
                <c:pt idx="2">
                  <c:v>0.60715126644017481</c:v>
                </c:pt>
                <c:pt idx="3">
                  <c:v>0.62268172739631922</c:v>
                </c:pt>
                <c:pt idx="4">
                  <c:v>0.61079594890892075</c:v>
                </c:pt>
                <c:pt idx="5">
                  <c:v>0.66461116820829069</c:v>
                </c:pt>
                <c:pt idx="6">
                  <c:v>0.70755116204275836</c:v>
                </c:pt>
                <c:pt idx="7">
                  <c:v>0.70220569064710681</c:v>
                </c:pt>
                <c:pt idx="8">
                  <c:v>0.90078973346495594</c:v>
                </c:pt>
                <c:pt idx="9">
                  <c:v>0.91705906213075217</c:v>
                </c:pt>
                <c:pt idx="10">
                  <c:v>1.0691583337886819</c:v>
                </c:pt>
                <c:pt idx="11">
                  <c:v>1.1210087307630996</c:v>
                </c:pt>
                <c:pt idx="12">
                  <c:v>1.2819189207791304</c:v>
                </c:pt>
                <c:pt idx="13">
                  <c:v>1.28675873273761</c:v>
                </c:pt>
                <c:pt idx="14">
                  <c:v>1.3437715588349981</c:v>
                </c:pt>
                <c:pt idx="15">
                  <c:v>1.3524760715771968</c:v>
                </c:pt>
                <c:pt idx="16">
                  <c:v>1.435349764245661</c:v>
                </c:pt>
                <c:pt idx="17">
                  <c:v>1.4993658271425971</c:v>
                </c:pt>
                <c:pt idx="18">
                  <c:v>1.6033196628669231</c:v>
                </c:pt>
                <c:pt idx="19">
                  <c:v>1.6094710531648992</c:v>
                </c:pt>
                <c:pt idx="20">
                  <c:v>1.4049586776859506</c:v>
                </c:pt>
                <c:pt idx="21">
                  <c:v>1.4622549338891417</c:v>
                </c:pt>
                <c:pt idx="22">
                  <c:v>1.485832757429165</c:v>
                </c:pt>
                <c:pt idx="23">
                  <c:v>1.3321223130487425</c:v>
                </c:pt>
                <c:pt idx="24">
                  <c:v>1.4109876913839692</c:v>
                </c:pt>
                <c:pt idx="25">
                  <c:v>1.653573683103037</c:v>
                </c:pt>
                <c:pt idx="26">
                  <c:v>1.5947329919531796</c:v>
                </c:pt>
                <c:pt idx="27">
                  <c:v>1.6433014576176781</c:v>
                </c:pt>
              </c:numCache>
            </c:numRef>
          </c:val>
        </c:ser>
        <c:ser>
          <c:idx val="4"/>
          <c:order val="4"/>
          <c:tx>
            <c:strRef>
              <c:f>'[6]diagram män'!$A$26</c:f>
              <c:strCache>
                <c:ptCount val="1"/>
                <c:pt idx="0">
                  <c:v>Efter 40 års ålder</c:v>
                </c:pt>
              </c:strCache>
            </c:strRef>
          </c:tx>
          <c:spPr>
            <a:solidFill>
              <a:schemeClr val="accent5"/>
            </a:solidFill>
            <a:ln>
              <a:noFill/>
            </a:ln>
            <a:effectLst/>
          </c:spPr>
          <c:invertIfNegative val="0"/>
          <c:cat>
            <c:numRef>
              <c:f>'[6]diagram män'!$G$21:$AW$21</c:f>
              <c:numCache>
                <c:formatCode>General</c:formatCode>
                <c:ptCount val="4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numCache>
            </c:numRef>
          </c:cat>
          <c:val>
            <c:numRef>
              <c:f>'[6]diagram män'!$G$26:$AW$26</c:f>
              <c:numCache>
                <c:formatCode>General</c:formatCode>
                <c:ptCount val="43"/>
                <c:pt idx="0">
                  <c:v>0.6967120364682664</c:v>
                </c:pt>
                <c:pt idx="1">
                  <c:v>0.72219873150105762</c:v>
                </c:pt>
                <c:pt idx="2">
                  <c:v>0.95361431598775503</c:v>
                </c:pt>
                <c:pt idx="3">
                  <c:v>0.90632919890568964</c:v>
                </c:pt>
                <c:pt idx="4">
                  <c:v>1.0301743639717387</c:v>
                </c:pt>
                <c:pt idx="5">
                  <c:v>1.1082562521411443</c:v>
                </c:pt>
                <c:pt idx="6">
                  <c:v>1.2763004214838265</c:v>
                </c:pt>
                <c:pt idx="7">
                  <c:v>1.3331479324909186</c:v>
                </c:pt>
                <c:pt idx="8">
                  <c:v>1.4507826822733048</c:v>
                </c:pt>
                <c:pt idx="9">
                  <c:v>1.5078567271572929</c:v>
                </c:pt>
                <c:pt idx="10">
                  <c:v>1.4389013350818729</c:v>
                </c:pt>
                <c:pt idx="11">
                  <c:v>1.5159296580303554</c:v>
                </c:pt>
                <c:pt idx="12">
                  <c:v>1.5021680776378297</c:v>
                </c:pt>
                <c:pt idx="13">
                  <c:v>1.3696181965881404</c:v>
                </c:pt>
                <c:pt idx="14">
                  <c:v>1.3797654398752215</c:v>
                </c:pt>
                <c:pt idx="15">
                  <c:v>1.2618155876582815</c:v>
                </c:pt>
                <c:pt idx="16">
                  <c:v>1.2717347652124751</c:v>
                </c:pt>
                <c:pt idx="17">
                  <c:v>1.1460409494473645</c:v>
                </c:pt>
                <c:pt idx="18">
                  <c:v>1.0930991054994017</c:v>
                </c:pt>
                <c:pt idx="19">
                  <c:v>1.0791731405796128</c:v>
                </c:pt>
                <c:pt idx="20">
                  <c:v>1.0372744138977872</c:v>
                </c:pt>
                <c:pt idx="21">
                  <c:v>0.96235263466423504</c:v>
                </c:pt>
                <c:pt idx="22">
                  <c:v>0.84082008753743409</c:v>
                </c:pt>
                <c:pt idx="23">
                  <c:v>0.80398291115820442</c:v>
                </c:pt>
                <c:pt idx="24">
                  <c:v>0.6371126455185312</c:v>
                </c:pt>
                <c:pt idx="25">
                  <c:v>0.37350073648032733</c:v>
                </c:pt>
                <c:pt idx="26">
                  <c:v>0.16459400146305825</c:v>
                </c:pt>
              </c:numCache>
            </c:numRef>
          </c:val>
        </c:ser>
        <c:dLbls>
          <c:showLegendKey val="0"/>
          <c:showVal val="0"/>
          <c:showCatName val="0"/>
          <c:showSerName val="0"/>
          <c:showPercent val="0"/>
          <c:showBubbleSize val="0"/>
        </c:dLbls>
        <c:gapWidth val="150"/>
        <c:overlap val="100"/>
        <c:axId val="1137889712"/>
        <c:axId val="1137893520"/>
      </c:barChart>
      <c:catAx>
        <c:axId val="113788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7893520"/>
        <c:crosses val="autoZero"/>
        <c:auto val="1"/>
        <c:lblAlgn val="ctr"/>
        <c:lblOffset val="100"/>
        <c:tickLblSkip val="3"/>
        <c:noMultiLvlLbl val="0"/>
      </c:catAx>
      <c:valAx>
        <c:axId val="113789352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788971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'Figur 23'!$A$4:$A$33</c:f>
              <c:strCache>
                <c:ptCount val="30"/>
                <c:pt idx="0">
                  <c:v>Psykoterapeutexamen</c:v>
                </c:pt>
                <c:pt idx="1">
                  <c:v>Läkarexamen</c:v>
                </c:pt>
                <c:pt idx="2">
                  <c:v>Konstnärlig kandidatexamen</c:v>
                </c:pt>
                <c:pt idx="3">
                  <c:v>Barnmorskeexamen</c:v>
                </c:pt>
                <c:pt idx="4">
                  <c:v>Psykologexamen</c:v>
                </c:pt>
                <c:pt idx="5">
                  <c:v>Juristexamen</c:v>
                </c:pt>
                <c:pt idx="6">
                  <c:v>Arkitektexamen</c:v>
                </c:pt>
                <c:pt idx="7">
                  <c:v>Arbetsterapeutexamen</c:v>
                </c:pt>
                <c:pt idx="8">
                  <c:v>Sjuksköterskeexamen</c:v>
                </c:pt>
                <c:pt idx="9">
                  <c:v>Civilingenjörsexamen</c:v>
                </c:pt>
                <c:pt idx="10">
                  <c:v>Tandläkarexamen</c:v>
                </c:pt>
                <c:pt idx="11">
                  <c:v>Fysioterapeutexamen</c:v>
                </c:pt>
                <c:pt idx="12">
                  <c:v>Socionomexamen</c:v>
                </c:pt>
                <c:pt idx="13">
                  <c:v>Konstnärlig masterexamen</c:v>
                </c:pt>
                <c:pt idx="14">
                  <c:v>Civilekonomexamen</c:v>
                </c:pt>
                <c:pt idx="15">
                  <c:v>Specialpedagogexamen</c:v>
                </c:pt>
                <c:pt idx="16">
                  <c:v>Förskollärarexamen</c:v>
                </c:pt>
                <c:pt idx="17">
                  <c:v>Grundlärarexamen</c:v>
                </c:pt>
                <c:pt idx="18">
                  <c:v>Speciallärarexamen</c:v>
                </c:pt>
                <c:pt idx="19">
                  <c:v>Högskoleingenjörsexamen</c:v>
                </c:pt>
                <c:pt idx="20">
                  <c:v>Kandidatexamen</c:v>
                </c:pt>
                <c:pt idx="21">
                  <c:v>Yrkeslärarexamen</c:v>
                </c:pt>
                <c:pt idx="22">
                  <c:v>Masterexamen</c:v>
                </c:pt>
                <c:pt idx="23">
                  <c:v>Apotekarexamen</c:v>
                </c:pt>
                <c:pt idx="24">
                  <c:v>Studie- och yrkesvägledarexamen</c:v>
                </c:pt>
                <c:pt idx="25">
                  <c:v>Receptarieexamen</c:v>
                </c:pt>
                <c:pt idx="26">
                  <c:v>Biomedicinsk analytikerexamen</c:v>
                </c:pt>
                <c:pt idx="27">
                  <c:v>Tandhygienistexamen</c:v>
                </c:pt>
                <c:pt idx="28">
                  <c:v>Ämneslärarexamen</c:v>
                </c:pt>
                <c:pt idx="29">
                  <c:v>Högskoleexamen</c:v>
                </c:pt>
              </c:strCache>
            </c:strRef>
          </c:cat>
          <c:val>
            <c:numRef>
              <c:f>'Figur 23'!$B$4:$B$33</c:f>
              <c:numCache>
                <c:formatCode>General</c:formatCode>
                <c:ptCount val="30"/>
                <c:pt idx="0">
                  <c:v>95.880149812734089</c:v>
                </c:pt>
                <c:pt idx="1">
                  <c:v>92.787524366471729</c:v>
                </c:pt>
                <c:pt idx="2">
                  <c:v>90.634005763688762</c:v>
                </c:pt>
                <c:pt idx="3">
                  <c:v>90</c:v>
                </c:pt>
                <c:pt idx="4">
                  <c:v>87.310344827586206</c:v>
                </c:pt>
                <c:pt idx="5">
                  <c:v>85.665334094802972</c:v>
                </c:pt>
                <c:pt idx="6">
                  <c:v>85.576923076923066</c:v>
                </c:pt>
                <c:pt idx="7">
                  <c:v>85.47794117647058</c:v>
                </c:pt>
                <c:pt idx="8">
                  <c:v>85.444366689993004</c:v>
                </c:pt>
                <c:pt idx="9">
                  <c:v>84.93741907639189</c:v>
                </c:pt>
                <c:pt idx="10">
                  <c:v>84.419263456090647</c:v>
                </c:pt>
                <c:pt idx="11">
                  <c:v>84.411764705882348</c:v>
                </c:pt>
                <c:pt idx="12">
                  <c:v>83.604651162790702</c:v>
                </c:pt>
                <c:pt idx="13">
                  <c:v>83.050847457627114</c:v>
                </c:pt>
                <c:pt idx="14">
                  <c:v>82.703927492447121</c:v>
                </c:pt>
                <c:pt idx="15">
                  <c:v>80.698835274542418</c:v>
                </c:pt>
                <c:pt idx="16">
                  <c:v>80.376482723053115</c:v>
                </c:pt>
                <c:pt idx="17">
                  <c:v>78.756345177664983</c:v>
                </c:pt>
                <c:pt idx="18">
                  <c:v>77.631578947368425</c:v>
                </c:pt>
                <c:pt idx="19">
                  <c:v>75.994605529332432</c:v>
                </c:pt>
                <c:pt idx="20">
                  <c:v>75.956982158308946</c:v>
                </c:pt>
                <c:pt idx="21">
                  <c:v>75.55886736214606</c:v>
                </c:pt>
                <c:pt idx="22">
                  <c:v>75.269965586804318</c:v>
                </c:pt>
                <c:pt idx="23">
                  <c:v>75.087719298245617</c:v>
                </c:pt>
                <c:pt idx="24">
                  <c:v>74.754098360655746</c:v>
                </c:pt>
                <c:pt idx="25">
                  <c:v>69.936708860759495</c:v>
                </c:pt>
                <c:pt idx="26">
                  <c:v>69.863013698630141</c:v>
                </c:pt>
                <c:pt idx="27">
                  <c:v>69.483568075117375</c:v>
                </c:pt>
                <c:pt idx="28">
                  <c:v>68.438107582631233</c:v>
                </c:pt>
                <c:pt idx="29">
                  <c:v>58.574938574938571</c:v>
                </c:pt>
              </c:numCache>
            </c:numRef>
          </c:val>
        </c:ser>
        <c:dLbls>
          <c:showLegendKey val="0"/>
          <c:showVal val="0"/>
          <c:showCatName val="0"/>
          <c:showSerName val="0"/>
          <c:showPercent val="0"/>
          <c:showBubbleSize val="0"/>
        </c:dLbls>
        <c:gapWidth val="182"/>
        <c:axId val="1137889168"/>
        <c:axId val="1137896240"/>
      </c:barChart>
      <c:catAx>
        <c:axId val="1137889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7896240"/>
        <c:crosses val="autoZero"/>
        <c:auto val="1"/>
        <c:lblAlgn val="ctr"/>
        <c:lblOffset val="100"/>
        <c:noMultiLvlLbl val="0"/>
      </c:catAx>
      <c:valAx>
        <c:axId val="113789624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7889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'[7]Figur 16-Kvarvaro alla program'!$A$4</c:f>
              <c:strCache>
                <c:ptCount val="1"/>
                <c:pt idx="0">
                  <c:v>Läkarexamen</c:v>
                </c:pt>
              </c:strCache>
            </c:strRef>
          </c:tx>
          <c:spPr>
            <a:ln w="19050" cap="rnd">
              <a:solidFill>
                <a:schemeClr val="accent1"/>
              </a:solidFill>
              <a:round/>
            </a:ln>
            <a:effectLst/>
          </c:spPr>
          <c:marker>
            <c:symbol val="none"/>
          </c:marker>
          <c:cat>
            <c:strRef>
              <c:f>'[7]Figur 16-Kvarvaro alla program'!$B$3:$G$3</c:f>
              <c:strCache>
                <c:ptCount val="6"/>
                <c:pt idx="0">
                  <c:v>Termin 1</c:v>
                </c:pt>
                <c:pt idx="1">
                  <c:v>Termin 2</c:v>
                </c:pt>
                <c:pt idx="2">
                  <c:v>Termin 3</c:v>
                </c:pt>
                <c:pt idx="3">
                  <c:v>Termin 4</c:v>
                </c:pt>
                <c:pt idx="4">
                  <c:v>Termin 5</c:v>
                </c:pt>
                <c:pt idx="5">
                  <c:v>Termin 6</c:v>
                </c:pt>
              </c:strCache>
            </c:strRef>
          </c:cat>
          <c:val>
            <c:numRef>
              <c:f>'[7]Figur 16-Kvarvaro alla program'!$B$4:$G$4</c:f>
              <c:numCache>
                <c:formatCode>General</c:formatCode>
                <c:ptCount val="6"/>
                <c:pt idx="0">
                  <c:v>100</c:v>
                </c:pt>
                <c:pt idx="1">
                  <c:v>95.739348370927317</c:v>
                </c:pt>
                <c:pt idx="2">
                  <c:v>90.601503759398497</c:v>
                </c:pt>
                <c:pt idx="3">
                  <c:v>86.96741854636592</c:v>
                </c:pt>
                <c:pt idx="4">
                  <c:v>86.46616541353383</c:v>
                </c:pt>
                <c:pt idx="5">
                  <c:v>83.709273182957389</c:v>
                </c:pt>
              </c:numCache>
            </c:numRef>
          </c:val>
          <c:smooth val="0"/>
        </c:ser>
        <c:ser>
          <c:idx val="1"/>
          <c:order val="1"/>
          <c:tx>
            <c:strRef>
              <c:f>'[7]Figur 16-Kvarvaro alla program'!$A$5</c:f>
              <c:strCache>
                <c:ptCount val="1"/>
                <c:pt idx="0">
                  <c:v>Socionomexamen</c:v>
                </c:pt>
              </c:strCache>
            </c:strRef>
          </c:tx>
          <c:spPr>
            <a:ln w="19050" cap="rnd">
              <a:solidFill>
                <a:schemeClr val="accent2"/>
              </a:solidFill>
              <a:round/>
            </a:ln>
            <a:effectLst/>
          </c:spPr>
          <c:marker>
            <c:symbol val="none"/>
          </c:marker>
          <c:cat>
            <c:strRef>
              <c:f>'[7]Figur 16-Kvarvaro alla program'!$B$3:$G$3</c:f>
              <c:strCache>
                <c:ptCount val="6"/>
                <c:pt idx="0">
                  <c:v>Termin 1</c:v>
                </c:pt>
                <c:pt idx="1">
                  <c:v>Termin 2</c:v>
                </c:pt>
                <c:pt idx="2">
                  <c:v>Termin 3</c:v>
                </c:pt>
                <c:pt idx="3">
                  <c:v>Termin 4</c:v>
                </c:pt>
                <c:pt idx="4">
                  <c:v>Termin 5</c:v>
                </c:pt>
                <c:pt idx="5">
                  <c:v>Termin 6</c:v>
                </c:pt>
              </c:strCache>
            </c:strRef>
          </c:cat>
          <c:val>
            <c:numRef>
              <c:f>'[7]Figur 16-Kvarvaro alla program'!$B$5:$G$5</c:f>
              <c:numCache>
                <c:formatCode>General</c:formatCode>
                <c:ptCount val="6"/>
                <c:pt idx="0">
                  <c:v>100</c:v>
                </c:pt>
                <c:pt idx="1">
                  <c:v>90.094899169632271</c:v>
                </c:pt>
                <c:pt idx="2">
                  <c:v>82.562277580071168</c:v>
                </c:pt>
                <c:pt idx="3">
                  <c:v>78.884934756820883</c:v>
                </c:pt>
                <c:pt idx="4">
                  <c:v>75.563463819691577</c:v>
                </c:pt>
                <c:pt idx="5">
                  <c:v>74.555160142348754</c:v>
                </c:pt>
              </c:numCache>
            </c:numRef>
          </c:val>
          <c:smooth val="0"/>
        </c:ser>
        <c:ser>
          <c:idx val="2"/>
          <c:order val="2"/>
          <c:tx>
            <c:strRef>
              <c:f>'[7]Figur 16-Kvarvaro alla program'!$A$6</c:f>
              <c:strCache>
                <c:ptCount val="1"/>
                <c:pt idx="0">
                  <c:v>Sjuksköterskeexamen</c:v>
                </c:pt>
              </c:strCache>
            </c:strRef>
          </c:tx>
          <c:spPr>
            <a:ln w="19050" cap="rnd">
              <a:solidFill>
                <a:schemeClr val="accent3"/>
              </a:solidFill>
              <a:round/>
            </a:ln>
            <a:effectLst/>
          </c:spPr>
          <c:marker>
            <c:symbol val="none"/>
          </c:marker>
          <c:cat>
            <c:strRef>
              <c:f>'[7]Figur 16-Kvarvaro alla program'!$B$3:$G$3</c:f>
              <c:strCache>
                <c:ptCount val="6"/>
                <c:pt idx="0">
                  <c:v>Termin 1</c:v>
                </c:pt>
                <c:pt idx="1">
                  <c:v>Termin 2</c:v>
                </c:pt>
                <c:pt idx="2">
                  <c:v>Termin 3</c:v>
                </c:pt>
                <c:pt idx="3">
                  <c:v>Termin 4</c:v>
                </c:pt>
                <c:pt idx="4">
                  <c:v>Termin 5</c:v>
                </c:pt>
                <c:pt idx="5">
                  <c:v>Termin 6</c:v>
                </c:pt>
              </c:strCache>
            </c:strRef>
          </c:cat>
          <c:val>
            <c:numRef>
              <c:f>'[7]Figur 16-Kvarvaro alla program'!$B$6:$G$6</c:f>
              <c:numCache>
                <c:formatCode>General</c:formatCode>
                <c:ptCount val="6"/>
                <c:pt idx="0">
                  <c:v>100</c:v>
                </c:pt>
                <c:pt idx="1">
                  <c:v>91.260241904018727</c:v>
                </c:pt>
                <c:pt idx="2">
                  <c:v>77.760436987904797</c:v>
                </c:pt>
                <c:pt idx="3">
                  <c:v>75.887631681623105</c:v>
                </c:pt>
                <c:pt idx="4">
                  <c:v>74.63909481076864</c:v>
                </c:pt>
                <c:pt idx="5">
                  <c:v>74.444010924697622</c:v>
                </c:pt>
              </c:numCache>
            </c:numRef>
          </c:val>
          <c:smooth val="0"/>
        </c:ser>
        <c:ser>
          <c:idx val="3"/>
          <c:order val="3"/>
          <c:tx>
            <c:strRef>
              <c:f>'[7]Figur 16-Kvarvaro alla program'!$A$7</c:f>
              <c:strCache>
                <c:ptCount val="1"/>
                <c:pt idx="0">
                  <c:v>Juristexamen</c:v>
                </c:pt>
              </c:strCache>
            </c:strRef>
          </c:tx>
          <c:spPr>
            <a:ln w="19050" cap="rnd">
              <a:solidFill>
                <a:schemeClr val="accent4"/>
              </a:solidFill>
              <a:round/>
            </a:ln>
            <a:effectLst/>
          </c:spPr>
          <c:marker>
            <c:symbol val="none"/>
          </c:marker>
          <c:cat>
            <c:strRef>
              <c:f>'[7]Figur 16-Kvarvaro alla program'!$B$3:$G$3</c:f>
              <c:strCache>
                <c:ptCount val="6"/>
                <c:pt idx="0">
                  <c:v>Termin 1</c:v>
                </c:pt>
                <c:pt idx="1">
                  <c:v>Termin 2</c:v>
                </c:pt>
                <c:pt idx="2">
                  <c:v>Termin 3</c:v>
                </c:pt>
                <c:pt idx="3">
                  <c:v>Termin 4</c:v>
                </c:pt>
                <c:pt idx="4">
                  <c:v>Termin 5</c:v>
                </c:pt>
                <c:pt idx="5">
                  <c:v>Termin 6</c:v>
                </c:pt>
              </c:strCache>
            </c:strRef>
          </c:cat>
          <c:val>
            <c:numRef>
              <c:f>'[7]Figur 16-Kvarvaro alla program'!$B$7:$G$7</c:f>
              <c:numCache>
                <c:formatCode>General</c:formatCode>
                <c:ptCount val="6"/>
                <c:pt idx="0">
                  <c:v>100</c:v>
                </c:pt>
                <c:pt idx="1">
                  <c:v>90.467937608318891</c:v>
                </c:pt>
                <c:pt idx="2">
                  <c:v>80.155979202772969</c:v>
                </c:pt>
                <c:pt idx="3">
                  <c:v>78.07625649913345</c:v>
                </c:pt>
                <c:pt idx="4">
                  <c:v>75.043327556325821</c:v>
                </c:pt>
                <c:pt idx="5">
                  <c:v>73.656845753899475</c:v>
                </c:pt>
              </c:numCache>
            </c:numRef>
          </c:val>
          <c:smooth val="0"/>
        </c:ser>
        <c:ser>
          <c:idx val="4"/>
          <c:order val="4"/>
          <c:tx>
            <c:strRef>
              <c:f>'[7]Figur 16-Kvarvaro alla program'!$A$8</c:f>
              <c:strCache>
                <c:ptCount val="1"/>
                <c:pt idx="0">
                  <c:v>Förskollärarexamen</c:v>
                </c:pt>
              </c:strCache>
            </c:strRef>
          </c:tx>
          <c:spPr>
            <a:ln w="19050" cap="rnd">
              <a:solidFill>
                <a:schemeClr val="accent5"/>
              </a:solidFill>
              <a:round/>
            </a:ln>
            <a:effectLst/>
          </c:spPr>
          <c:marker>
            <c:symbol val="none"/>
          </c:marker>
          <c:cat>
            <c:strRef>
              <c:f>'[7]Figur 16-Kvarvaro alla program'!$B$3:$G$3</c:f>
              <c:strCache>
                <c:ptCount val="6"/>
                <c:pt idx="0">
                  <c:v>Termin 1</c:v>
                </c:pt>
                <c:pt idx="1">
                  <c:v>Termin 2</c:v>
                </c:pt>
                <c:pt idx="2">
                  <c:v>Termin 3</c:v>
                </c:pt>
                <c:pt idx="3">
                  <c:v>Termin 4</c:v>
                </c:pt>
                <c:pt idx="4">
                  <c:v>Termin 5</c:v>
                </c:pt>
                <c:pt idx="5">
                  <c:v>Termin 6</c:v>
                </c:pt>
              </c:strCache>
            </c:strRef>
          </c:cat>
          <c:val>
            <c:numRef>
              <c:f>'[7]Figur 16-Kvarvaro alla program'!$B$8:$G$8</c:f>
              <c:numCache>
                <c:formatCode>General</c:formatCode>
                <c:ptCount val="6"/>
                <c:pt idx="0">
                  <c:v>100</c:v>
                </c:pt>
                <c:pt idx="1">
                  <c:v>87.541254125412536</c:v>
                </c:pt>
                <c:pt idx="2">
                  <c:v>79.661716171617158</c:v>
                </c:pt>
                <c:pt idx="3">
                  <c:v>76.856435643564353</c:v>
                </c:pt>
                <c:pt idx="4">
                  <c:v>73.886138613861391</c:v>
                </c:pt>
                <c:pt idx="5">
                  <c:v>72.978547854785475</c:v>
                </c:pt>
              </c:numCache>
            </c:numRef>
          </c:val>
          <c:smooth val="0"/>
        </c:ser>
        <c:ser>
          <c:idx val="5"/>
          <c:order val="5"/>
          <c:tx>
            <c:strRef>
              <c:f>'[7]Figur 16-Kvarvaro alla program'!$A$9</c:f>
              <c:strCache>
                <c:ptCount val="1"/>
                <c:pt idx="0">
                  <c:v>Civiningenjörsexamen</c:v>
                </c:pt>
              </c:strCache>
            </c:strRef>
          </c:tx>
          <c:spPr>
            <a:ln w="19050" cap="rnd">
              <a:solidFill>
                <a:schemeClr val="accent6"/>
              </a:solidFill>
              <a:round/>
            </a:ln>
            <a:effectLst/>
          </c:spPr>
          <c:marker>
            <c:symbol val="none"/>
          </c:marker>
          <c:cat>
            <c:strRef>
              <c:f>'[7]Figur 16-Kvarvaro alla program'!$B$3:$G$3</c:f>
              <c:strCache>
                <c:ptCount val="6"/>
                <c:pt idx="0">
                  <c:v>Termin 1</c:v>
                </c:pt>
                <c:pt idx="1">
                  <c:v>Termin 2</c:v>
                </c:pt>
                <c:pt idx="2">
                  <c:v>Termin 3</c:v>
                </c:pt>
                <c:pt idx="3">
                  <c:v>Termin 4</c:v>
                </c:pt>
                <c:pt idx="4">
                  <c:v>Termin 5</c:v>
                </c:pt>
                <c:pt idx="5">
                  <c:v>Termin 6</c:v>
                </c:pt>
              </c:strCache>
            </c:strRef>
          </c:cat>
          <c:val>
            <c:numRef>
              <c:f>'[7]Figur 16-Kvarvaro alla program'!$B$9:$G$9</c:f>
              <c:numCache>
                <c:formatCode>General</c:formatCode>
                <c:ptCount val="6"/>
                <c:pt idx="0">
                  <c:v>100</c:v>
                </c:pt>
                <c:pt idx="1">
                  <c:v>91.784826779710571</c:v>
                </c:pt>
                <c:pt idx="2">
                  <c:v>81.961701505627843</c:v>
                </c:pt>
                <c:pt idx="3">
                  <c:v>78.058763338693169</c:v>
                </c:pt>
                <c:pt idx="4">
                  <c:v>73.381084636749023</c:v>
                </c:pt>
                <c:pt idx="5">
                  <c:v>72.153193977488669</c:v>
                </c:pt>
              </c:numCache>
            </c:numRef>
          </c:val>
          <c:smooth val="0"/>
        </c:ser>
        <c:ser>
          <c:idx val="6"/>
          <c:order val="6"/>
          <c:tx>
            <c:strRef>
              <c:f>'[7]Figur 16-Kvarvaro alla program'!$A$10</c:f>
              <c:strCache>
                <c:ptCount val="1"/>
                <c:pt idx="0">
                  <c:v>Civilekonomexamen</c:v>
                </c:pt>
              </c:strCache>
            </c:strRef>
          </c:tx>
          <c:spPr>
            <a:ln w="19050" cap="rnd">
              <a:solidFill>
                <a:schemeClr val="accent1">
                  <a:lumMod val="60000"/>
                </a:schemeClr>
              </a:solidFill>
              <a:round/>
            </a:ln>
            <a:effectLst/>
          </c:spPr>
          <c:marker>
            <c:symbol val="none"/>
          </c:marker>
          <c:cat>
            <c:strRef>
              <c:f>'[7]Figur 16-Kvarvaro alla program'!$B$3:$G$3</c:f>
              <c:strCache>
                <c:ptCount val="6"/>
                <c:pt idx="0">
                  <c:v>Termin 1</c:v>
                </c:pt>
                <c:pt idx="1">
                  <c:v>Termin 2</c:v>
                </c:pt>
                <c:pt idx="2">
                  <c:v>Termin 3</c:v>
                </c:pt>
                <c:pt idx="3">
                  <c:v>Termin 4</c:v>
                </c:pt>
                <c:pt idx="4">
                  <c:v>Termin 5</c:v>
                </c:pt>
                <c:pt idx="5">
                  <c:v>Termin 6</c:v>
                </c:pt>
              </c:strCache>
            </c:strRef>
          </c:cat>
          <c:val>
            <c:numRef>
              <c:f>'[7]Figur 16-Kvarvaro alla program'!$B$10:$G$10</c:f>
              <c:numCache>
                <c:formatCode>General</c:formatCode>
                <c:ptCount val="6"/>
                <c:pt idx="0">
                  <c:v>100</c:v>
                </c:pt>
                <c:pt idx="1">
                  <c:v>91.088580576307365</c:v>
                </c:pt>
                <c:pt idx="2">
                  <c:v>81.803628601921019</c:v>
                </c:pt>
                <c:pt idx="3">
                  <c:v>78.335112059765208</c:v>
                </c:pt>
                <c:pt idx="4">
                  <c:v>71.237993596584843</c:v>
                </c:pt>
                <c:pt idx="5">
                  <c:v>70.117395944503741</c:v>
                </c:pt>
              </c:numCache>
            </c:numRef>
          </c:val>
          <c:smooth val="0"/>
        </c:ser>
        <c:ser>
          <c:idx val="7"/>
          <c:order val="7"/>
          <c:tx>
            <c:strRef>
              <c:f>'[7]Figur 16-Kvarvaro alla program'!$A$11</c:f>
              <c:strCache>
                <c:ptCount val="1"/>
                <c:pt idx="0">
                  <c:v>Högskoleingenjörsexamen</c:v>
                </c:pt>
              </c:strCache>
            </c:strRef>
          </c:tx>
          <c:spPr>
            <a:ln w="19050" cap="rnd">
              <a:solidFill>
                <a:schemeClr val="accent2">
                  <a:lumMod val="60000"/>
                </a:schemeClr>
              </a:solidFill>
              <a:round/>
            </a:ln>
            <a:effectLst/>
          </c:spPr>
          <c:marker>
            <c:symbol val="none"/>
          </c:marker>
          <c:cat>
            <c:strRef>
              <c:f>'[7]Figur 16-Kvarvaro alla program'!$B$3:$G$3</c:f>
              <c:strCache>
                <c:ptCount val="6"/>
                <c:pt idx="0">
                  <c:v>Termin 1</c:v>
                </c:pt>
                <c:pt idx="1">
                  <c:v>Termin 2</c:v>
                </c:pt>
                <c:pt idx="2">
                  <c:v>Termin 3</c:v>
                </c:pt>
                <c:pt idx="3">
                  <c:v>Termin 4</c:v>
                </c:pt>
                <c:pt idx="4">
                  <c:v>Termin 5</c:v>
                </c:pt>
                <c:pt idx="5">
                  <c:v>Termin 6</c:v>
                </c:pt>
              </c:strCache>
            </c:strRef>
          </c:cat>
          <c:val>
            <c:numRef>
              <c:f>'[7]Figur 16-Kvarvaro alla program'!$B$11:$G$11</c:f>
              <c:numCache>
                <c:formatCode>General</c:formatCode>
                <c:ptCount val="6"/>
                <c:pt idx="0">
                  <c:v>100</c:v>
                </c:pt>
                <c:pt idx="1">
                  <c:v>89.053183877891726</c:v>
                </c:pt>
                <c:pt idx="2">
                  <c:v>77.772477939422842</c:v>
                </c:pt>
                <c:pt idx="3">
                  <c:v>74.815168137371813</c:v>
                </c:pt>
                <c:pt idx="4">
                  <c:v>71.023133794419266</c:v>
                </c:pt>
                <c:pt idx="5">
                  <c:v>69.162890531838784</c:v>
                </c:pt>
              </c:numCache>
            </c:numRef>
          </c:val>
          <c:smooth val="0"/>
        </c:ser>
        <c:ser>
          <c:idx val="8"/>
          <c:order val="8"/>
          <c:tx>
            <c:strRef>
              <c:f>'[7]Figur 16-Kvarvaro alla program'!$A$12</c:f>
              <c:strCache>
                <c:ptCount val="1"/>
                <c:pt idx="0">
                  <c:v>Grundlärarexamen</c:v>
                </c:pt>
              </c:strCache>
            </c:strRef>
          </c:tx>
          <c:spPr>
            <a:ln w="19050" cap="rnd">
              <a:solidFill>
                <a:schemeClr val="accent3">
                  <a:lumMod val="60000"/>
                </a:schemeClr>
              </a:solidFill>
              <a:round/>
            </a:ln>
            <a:effectLst/>
          </c:spPr>
          <c:marker>
            <c:symbol val="none"/>
          </c:marker>
          <c:cat>
            <c:strRef>
              <c:f>'[7]Figur 16-Kvarvaro alla program'!$B$3:$G$3</c:f>
              <c:strCache>
                <c:ptCount val="6"/>
                <c:pt idx="0">
                  <c:v>Termin 1</c:v>
                </c:pt>
                <c:pt idx="1">
                  <c:v>Termin 2</c:v>
                </c:pt>
                <c:pt idx="2">
                  <c:v>Termin 3</c:v>
                </c:pt>
                <c:pt idx="3">
                  <c:v>Termin 4</c:v>
                </c:pt>
                <c:pt idx="4">
                  <c:v>Termin 5</c:v>
                </c:pt>
                <c:pt idx="5">
                  <c:v>Termin 6</c:v>
                </c:pt>
              </c:strCache>
            </c:strRef>
          </c:cat>
          <c:val>
            <c:numRef>
              <c:f>'[7]Figur 16-Kvarvaro alla program'!$B$12:$G$12</c:f>
              <c:numCache>
                <c:formatCode>General</c:formatCode>
                <c:ptCount val="6"/>
                <c:pt idx="0">
                  <c:v>100</c:v>
                </c:pt>
                <c:pt idx="1">
                  <c:v>83.959705540488187</c:v>
                </c:pt>
                <c:pt idx="2">
                  <c:v>72.646261139093369</c:v>
                </c:pt>
                <c:pt idx="3">
                  <c:v>68.733049205734204</c:v>
                </c:pt>
                <c:pt idx="4">
                  <c:v>65.323518016272757</c:v>
                </c:pt>
                <c:pt idx="5">
                  <c:v>61.294072065091058</c:v>
                </c:pt>
              </c:numCache>
            </c:numRef>
          </c:val>
          <c:smooth val="0"/>
        </c:ser>
        <c:ser>
          <c:idx val="9"/>
          <c:order val="9"/>
          <c:tx>
            <c:strRef>
              <c:f>'[7]Figur 16-Kvarvaro alla program'!$A$13</c:f>
              <c:strCache>
                <c:ptCount val="1"/>
                <c:pt idx="0">
                  <c:v>Ämneslärarexamen</c:v>
                </c:pt>
              </c:strCache>
            </c:strRef>
          </c:tx>
          <c:spPr>
            <a:ln w="19050" cap="rnd">
              <a:solidFill>
                <a:schemeClr val="accent4">
                  <a:lumMod val="60000"/>
                </a:schemeClr>
              </a:solidFill>
              <a:round/>
            </a:ln>
            <a:effectLst/>
          </c:spPr>
          <c:marker>
            <c:symbol val="none"/>
          </c:marker>
          <c:cat>
            <c:strRef>
              <c:f>'[7]Figur 16-Kvarvaro alla program'!$B$3:$G$3</c:f>
              <c:strCache>
                <c:ptCount val="6"/>
                <c:pt idx="0">
                  <c:v>Termin 1</c:v>
                </c:pt>
                <c:pt idx="1">
                  <c:v>Termin 2</c:v>
                </c:pt>
                <c:pt idx="2">
                  <c:v>Termin 3</c:v>
                </c:pt>
                <c:pt idx="3">
                  <c:v>Termin 4</c:v>
                </c:pt>
                <c:pt idx="4">
                  <c:v>Termin 5</c:v>
                </c:pt>
                <c:pt idx="5">
                  <c:v>Termin 6</c:v>
                </c:pt>
              </c:strCache>
            </c:strRef>
          </c:cat>
          <c:val>
            <c:numRef>
              <c:f>'[7]Figur 16-Kvarvaro alla program'!$B$13:$G$13</c:f>
              <c:numCache>
                <c:formatCode>General</c:formatCode>
                <c:ptCount val="6"/>
                <c:pt idx="0">
                  <c:v>100</c:v>
                </c:pt>
                <c:pt idx="1">
                  <c:v>78.332119446467587</c:v>
                </c:pt>
                <c:pt idx="2">
                  <c:v>61.798980335032773</c:v>
                </c:pt>
                <c:pt idx="3">
                  <c:v>56.300072833211942</c:v>
                </c:pt>
                <c:pt idx="4">
                  <c:v>49.781500364166057</c:v>
                </c:pt>
                <c:pt idx="5">
                  <c:v>47.013838310269485</c:v>
                </c:pt>
              </c:numCache>
            </c:numRef>
          </c:val>
          <c:smooth val="0"/>
        </c:ser>
        <c:dLbls>
          <c:showLegendKey val="0"/>
          <c:showVal val="0"/>
          <c:showCatName val="0"/>
          <c:showSerName val="0"/>
          <c:showPercent val="0"/>
          <c:showBubbleSize val="0"/>
        </c:dLbls>
        <c:smooth val="0"/>
        <c:axId val="1137891888"/>
        <c:axId val="1137894064"/>
      </c:lineChart>
      <c:catAx>
        <c:axId val="113789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7894064"/>
        <c:crosses val="autoZero"/>
        <c:auto val="1"/>
        <c:lblAlgn val="ctr"/>
        <c:lblOffset val="100"/>
        <c:noMultiLvlLbl val="0"/>
      </c:catAx>
      <c:valAx>
        <c:axId val="11378940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7891888"/>
        <c:crosses val="autoZero"/>
        <c:crossBetween val="between"/>
      </c:valAx>
      <c:spPr>
        <a:noFill/>
        <a:ln>
          <a:noFill/>
        </a:ln>
        <a:effectLst/>
      </c:spPr>
    </c:plotArea>
    <c:legend>
      <c:legendPos val="r"/>
      <c:layout>
        <c:manualLayout>
          <c:xMode val="edge"/>
          <c:yMode val="edge"/>
          <c:x val="0.74893979732354066"/>
          <c:y val="4.0913009935917261E-2"/>
          <c:w val="0.23366194696514958"/>
          <c:h val="0.928170231402088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 25'!$B$4</c:f>
              <c:strCache>
                <c:ptCount val="1"/>
                <c:pt idx="0">
                  <c:v>Avsedd yrkesexamen</c:v>
                </c:pt>
              </c:strCache>
            </c:strRef>
          </c:tx>
          <c:spPr>
            <a:solidFill>
              <a:schemeClr val="accent1"/>
            </a:solidFill>
            <a:ln>
              <a:noFill/>
            </a:ln>
            <a:effectLst/>
          </c:spPr>
          <c:invertIfNegative val="0"/>
          <c:cat>
            <c:strRef>
              <c:f>'Figur 25'!$A$5:$A$29</c:f>
              <c:strCache>
                <c:ptCount val="25"/>
                <c:pt idx="0">
                  <c:v>Tandläkarexamen</c:v>
                </c:pt>
                <c:pt idx="1">
                  <c:v>Läkarexamen</c:v>
                </c:pt>
                <c:pt idx="2">
                  <c:v>Barnmorskeexamen</c:v>
                </c:pt>
                <c:pt idx="3">
                  <c:v>Psykologexamen</c:v>
                </c:pt>
                <c:pt idx="4">
                  <c:v>Fysioterapeutexamen</c:v>
                </c:pt>
                <c:pt idx="5">
                  <c:v>Specialistsjuksköterskeex.</c:v>
                </c:pt>
                <c:pt idx="6">
                  <c:v>Juristexamen</c:v>
                </c:pt>
                <c:pt idx="7">
                  <c:v>Socionomexamen</c:v>
                </c:pt>
                <c:pt idx="8">
                  <c:v>Sjuksköterskeexamen</c:v>
                </c:pt>
                <c:pt idx="9">
                  <c:v>Tandhygienistexamen</c:v>
                </c:pt>
                <c:pt idx="10">
                  <c:v>Psykoterapeutexamen</c:v>
                </c:pt>
                <c:pt idx="11">
                  <c:v>Specialpedagogexamen</c:v>
                </c:pt>
                <c:pt idx="12">
                  <c:v>Arkitektexamen</c:v>
                </c:pt>
                <c:pt idx="13">
                  <c:v>Arbetsterapeutexamen</c:v>
                </c:pt>
                <c:pt idx="14">
                  <c:v>Röntgensjuksköterskeex.</c:v>
                </c:pt>
                <c:pt idx="15">
                  <c:v>Civilekonomexamen</c:v>
                </c:pt>
                <c:pt idx="16">
                  <c:v>Speciallärarexamen</c:v>
                </c:pt>
                <c:pt idx="17">
                  <c:v>Apotekarexamen</c:v>
                </c:pt>
                <c:pt idx="18">
                  <c:v>Studie- &amp; yrkesvägledarex.</c:v>
                </c:pt>
                <c:pt idx="19">
                  <c:v>Lärarexamen</c:v>
                </c:pt>
                <c:pt idx="20">
                  <c:v>Biomedicinsk analytikerex.</c:v>
                </c:pt>
                <c:pt idx="21">
                  <c:v>Civilingenjörsexamen</c:v>
                </c:pt>
                <c:pt idx="22">
                  <c:v>Yrkeslärarexamen</c:v>
                </c:pt>
                <c:pt idx="23">
                  <c:v>Receptarieexamen</c:v>
                </c:pt>
                <c:pt idx="24">
                  <c:v>Högskoleingenjörsexamen</c:v>
                </c:pt>
              </c:strCache>
            </c:strRef>
          </c:cat>
          <c:val>
            <c:numRef>
              <c:f>'Figur 25'!$B$5:$B$29</c:f>
              <c:numCache>
                <c:formatCode>0</c:formatCode>
                <c:ptCount val="25"/>
                <c:pt idx="0">
                  <c:v>82.671480144404327</c:v>
                </c:pt>
                <c:pt idx="1">
                  <c:v>88.687392055267694</c:v>
                </c:pt>
                <c:pt idx="2">
                  <c:v>89.368770764119603</c:v>
                </c:pt>
                <c:pt idx="3">
                  <c:v>79.694656488549626</c:v>
                </c:pt>
                <c:pt idx="4">
                  <c:v>76.142857142857139</c:v>
                </c:pt>
                <c:pt idx="5">
                  <c:v>79.785747554727521</c:v>
                </c:pt>
                <c:pt idx="6">
                  <c:v>70.234688036634225</c:v>
                </c:pt>
                <c:pt idx="7">
                  <c:v>73.420195439739416</c:v>
                </c:pt>
                <c:pt idx="8">
                  <c:v>74.483306836248005</c:v>
                </c:pt>
                <c:pt idx="9">
                  <c:v>72.151898734177209</c:v>
                </c:pt>
                <c:pt idx="10">
                  <c:v>76.923076923076934</c:v>
                </c:pt>
                <c:pt idx="11">
                  <c:v>68.644067796610159</c:v>
                </c:pt>
                <c:pt idx="12">
                  <c:v>42.962962962962962</c:v>
                </c:pt>
                <c:pt idx="13">
                  <c:v>65.816326530612244</c:v>
                </c:pt>
                <c:pt idx="14">
                  <c:v>66.228070175438589</c:v>
                </c:pt>
                <c:pt idx="15">
                  <c:v>51.380471380471384</c:v>
                </c:pt>
                <c:pt idx="16">
                  <c:v>68.048780487804876</c:v>
                </c:pt>
                <c:pt idx="17">
                  <c:v>58.745874587458744</c:v>
                </c:pt>
                <c:pt idx="18">
                  <c:v>63.851351351351347</c:v>
                </c:pt>
                <c:pt idx="19">
                  <c:v>59.755778456170958</c:v>
                </c:pt>
                <c:pt idx="20">
                  <c:v>58.412098298676753</c:v>
                </c:pt>
                <c:pt idx="21">
                  <c:v>51.247504990019962</c:v>
                </c:pt>
                <c:pt idx="22">
                  <c:v>57.858376511226254</c:v>
                </c:pt>
                <c:pt idx="23">
                  <c:v>50</c:v>
                </c:pt>
                <c:pt idx="24">
                  <c:v>46.025923208608461</c:v>
                </c:pt>
              </c:numCache>
            </c:numRef>
          </c:val>
        </c:ser>
        <c:ser>
          <c:idx val="1"/>
          <c:order val="1"/>
          <c:tx>
            <c:strRef>
              <c:f>'Figur 25'!$C$4</c:f>
              <c:strCache>
                <c:ptCount val="1"/>
                <c:pt idx="0">
                  <c:v>Annan examen</c:v>
                </c:pt>
              </c:strCache>
            </c:strRef>
          </c:tx>
          <c:spPr>
            <a:solidFill>
              <a:schemeClr val="accent2"/>
            </a:solidFill>
            <a:ln>
              <a:noFill/>
            </a:ln>
            <a:effectLst/>
          </c:spPr>
          <c:invertIfNegative val="0"/>
          <c:cat>
            <c:strRef>
              <c:f>'Figur 25'!$A$5:$A$29</c:f>
              <c:strCache>
                <c:ptCount val="25"/>
                <c:pt idx="0">
                  <c:v>Tandläkarexamen</c:v>
                </c:pt>
                <c:pt idx="1">
                  <c:v>Läkarexamen</c:v>
                </c:pt>
                <c:pt idx="2">
                  <c:v>Barnmorskeexamen</c:v>
                </c:pt>
                <c:pt idx="3">
                  <c:v>Psykologexamen</c:v>
                </c:pt>
                <c:pt idx="4">
                  <c:v>Fysioterapeutexamen</c:v>
                </c:pt>
                <c:pt idx="5">
                  <c:v>Specialistsjuksköterskeex.</c:v>
                </c:pt>
                <c:pt idx="6">
                  <c:v>Juristexamen</c:v>
                </c:pt>
                <c:pt idx="7">
                  <c:v>Socionomexamen</c:v>
                </c:pt>
                <c:pt idx="8">
                  <c:v>Sjuksköterskeexamen</c:v>
                </c:pt>
                <c:pt idx="9">
                  <c:v>Tandhygienistexamen</c:v>
                </c:pt>
                <c:pt idx="10">
                  <c:v>Psykoterapeutexamen</c:v>
                </c:pt>
                <c:pt idx="11">
                  <c:v>Specialpedagogexamen</c:v>
                </c:pt>
                <c:pt idx="12">
                  <c:v>Arkitektexamen</c:v>
                </c:pt>
                <c:pt idx="13">
                  <c:v>Arbetsterapeutexamen</c:v>
                </c:pt>
                <c:pt idx="14">
                  <c:v>Röntgensjuksköterskeex.</c:v>
                </c:pt>
                <c:pt idx="15">
                  <c:v>Civilekonomexamen</c:v>
                </c:pt>
                <c:pt idx="16">
                  <c:v>Speciallärarexamen</c:v>
                </c:pt>
                <c:pt idx="17">
                  <c:v>Apotekarexamen</c:v>
                </c:pt>
                <c:pt idx="18">
                  <c:v>Studie- &amp; yrkesvägledarex.</c:v>
                </c:pt>
                <c:pt idx="19">
                  <c:v>Lärarexamen</c:v>
                </c:pt>
                <c:pt idx="20">
                  <c:v>Biomedicinsk analytikerex.</c:v>
                </c:pt>
                <c:pt idx="21">
                  <c:v>Civilingenjörsexamen</c:v>
                </c:pt>
                <c:pt idx="22">
                  <c:v>Yrkeslärarexamen</c:v>
                </c:pt>
                <c:pt idx="23">
                  <c:v>Receptarieexamen</c:v>
                </c:pt>
                <c:pt idx="24">
                  <c:v>Högskoleingenjörsexamen</c:v>
                </c:pt>
              </c:strCache>
            </c:strRef>
          </c:cat>
          <c:val>
            <c:numRef>
              <c:f>'Figur 25'!$C$5:$C$29</c:f>
              <c:numCache>
                <c:formatCode>0</c:formatCode>
                <c:ptCount val="25"/>
                <c:pt idx="0">
                  <c:v>10.108303249097473</c:v>
                </c:pt>
                <c:pt idx="1">
                  <c:v>2.7633851468048358</c:v>
                </c:pt>
                <c:pt idx="2">
                  <c:v>0.66445182724252494</c:v>
                </c:pt>
                <c:pt idx="3">
                  <c:v>6.2595419847328246</c:v>
                </c:pt>
                <c:pt idx="4">
                  <c:v>7.2857142857142856</c:v>
                </c:pt>
                <c:pt idx="5">
                  <c:v>1.3041453190498371</c:v>
                </c:pt>
                <c:pt idx="6">
                  <c:v>7.8420148826559819</c:v>
                </c:pt>
                <c:pt idx="7">
                  <c:v>4.5602605863192185</c:v>
                </c:pt>
                <c:pt idx="8">
                  <c:v>2.8219395866454691</c:v>
                </c:pt>
                <c:pt idx="9">
                  <c:v>5.0632911392405067</c:v>
                </c:pt>
                <c:pt idx="10">
                  <c:v>0</c:v>
                </c:pt>
                <c:pt idx="11">
                  <c:v>6.5677966101694922</c:v>
                </c:pt>
                <c:pt idx="12">
                  <c:v>31.851851851851855</c:v>
                </c:pt>
                <c:pt idx="13">
                  <c:v>6.8027210884353746</c:v>
                </c:pt>
                <c:pt idx="14">
                  <c:v>6.140350877192982</c:v>
                </c:pt>
                <c:pt idx="15">
                  <c:v>19.427609427609426</c:v>
                </c:pt>
                <c:pt idx="16">
                  <c:v>2.1951219512195119</c:v>
                </c:pt>
                <c:pt idx="17">
                  <c:v>9.2409240924092408</c:v>
                </c:pt>
                <c:pt idx="18">
                  <c:v>3.0405405405405408</c:v>
                </c:pt>
                <c:pt idx="19">
                  <c:v>6.9690361971216754</c:v>
                </c:pt>
                <c:pt idx="20">
                  <c:v>8.128544423440454</c:v>
                </c:pt>
                <c:pt idx="21">
                  <c:v>12.624750499001996</c:v>
                </c:pt>
                <c:pt idx="22">
                  <c:v>5.1813471502590671</c:v>
                </c:pt>
                <c:pt idx="23">
                  <c:v>7.083333333333333</c:v>
                </c:pt>
                <c:pt idx="24">
                  <c:v>5.649303008070433</c:v>
                </c:pt>
              </c:numCache>
            </c:numRef>
          </c:val>
        </c:ser>
        <c:dLbls>
          <c:showLegendKey val="0"/>
          <c:showVal val="0"/>
          <c:showCatName val="0"/>
          <c:showSerName val="0"/>
          <c:showPercent val="0"/>
          <c:showBubbleSize val="0"/>
        </c:dLbls>
        <c:gapWidth val="150"/>
        <c:overlap val="100"/>
        <c:axId val="1138426576"/>
        <c:axId val="1138428208"/>
      </c:barChart>
      <c:catAx>
        <c:axId val="11384265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8428208"/>
        <c:crosses val="autoZero"/>
        <c:auto val="1"/>
        <c:lblAlgn val="ctr"/>
        <c:lblOffset val="100"/>
        <c:noMultiLvlLbl val="0"/>
      </c:catAx>
      <c:valAx>
        <c:axId val="11384282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8426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 26'!$B$5</c:f>
              <c:strCache>
                <c:ptCount val="1"/>
                <c:pt idx="0">
                  <c:v>Kvinnor</c:v>
                </c:pt>
              </c:strCache>
            </c:strRef>
          </c:tx>
          <c:spPr>
            <a:solidFill>
              <a:schemeClr val="accent1"/>
            </a:solidFill>
            <a:ln>
              <a:noFill/>
            </a:ln>
            <a:effectLst/>
          </c:spPr>
          <c:invertIfNegative val="0"/>
          <c:cat>
            <c:strRef>
              <c:f>'Figur 26'!$A$6:$A$28</c:f>
              <c:strCache>
                <c:ptCount val="23"/>
                <c:pt idx="0">
                  <c:v>Tandläkarexamen</c:v>
                </c:pt>
                <c:pt idx="1">
                  <c:v>Läkarexamen</c:v>
                </c:pt>
                <c:pt idx="2">
                  <c:v>Psykologexamen</c:v>
                </c:pt>
                <c:pt idx="3">
                  <c:v>Fysioterapeutexamen</c:v>
                </c:pt>
                <c:pt idx="4">
                  <c:v>Psykoterapeutexamen</c:v>
                </c:pt>
                <c:pt idx="5">
                  <c:v>Juristexamen</c:v>
                </c:pt>
                <c:pt idx="6">
                  <c:v>Sjuksköterskeexamen</c:v>
                </c:pt>
                <c:pt idx="7">
                  <c:v>Specialistsjuksköterskeex.</c:v>
                </c:pt>
                <c:pt idx="8">
                  <c:v>Apotekarexamen</c:v>
                </c:pt>
                <c:pt idx="9">
                  <c:v>Arkitektexamen</c:v>
                </c:pt>
                <c:pt idx="10">
                  <c:v>Socionomexamen</c:v>
                </c:pt>
                <c:pt idx="11">
                  <c:v>Röntgensjuksköterskeex.</c:v>
                </c:pt>
                <c:pt idx="12">
                  <c:v>Lärarexamen</c:v>
                </c:pt>
                <c:pt idx="13">
                  <c:v>Specialpedagogexamen</c:v>
                </c:pt>
                <c:pt idx="14">
                  <c:v>Arbetsterapeutexamen</c:v>
                </c:pt>
                <c:pt idx="15">
                  <c:v>Civilingenjörsexamen</c:v>
                </c:pt>
                <c:pt idx="16">
                  <c:v>Civilekonomexamen</c:v>
                </c:pt>
                <c:pt idx="17">
                  <c:v>Biomedicinsk analytikerex.</c:v>
                </c:pt>
                <c:pt idx="18">
                  <c:v>Högskoleingenjörsexamen</c:v>
                </c:pt>
                <c:pt idx="19">
                  <c:v>Yrkeslärarexamen</c:v>
                </c:pt>
                <c:pt idx="20">
                  <c:v>Receptarieexamen</c:v>
                </c:pt>
                <c:pt idx="21">
                  <c:v>Speciallärarexamen</c:v>
                </c:pt>
                <c:pt idx="22">
                  <c:v>Studie- &amp; yrkesvägledarex.</c:v>
                </c:pt>
              </c:strCache>
            </c:strRef>
          </c:cat>
          <c:val>
            <c:numRef>
              <c:f>'Figur 26'!$B$6:$B$28</c:f>
              <c:numCache>
                <c:formatCode>0</c:formatCode>
                <c:ptCount val="23"/>
                <c:pt idx="0">
                  <c:v>96.341463414634148</c:v>
                </c:pt>
                <c:pt idx="1">
                  <c:v>93.851132686084142</c:v>
                </c:pt>
                <c:pt idx="2">
                  <c:v>88</c:v>
                </c:pt>
                <c:pt idx="3">
                  <c:v>85.900216919739691</c:v>
                </c:pt>
                <c:pt idx="4">
                  <c:v>78.838174273858925</c:v>
                </c:pt>
                <c:pt idx="5">
                  <c:v>81.883316274309109</c:v>
                </c:pt>
                <c:pt idx="6">
                  <c:v>79.309529439583827</c:v>
                </c:pt>
                <c:pt idx="7">
                  <c:v>81.748633879781423</c:v>
                </c:pt>
                <c:pt idx="8">
                  <c:v>70.909090909090907</c:v>
                </c:pt>
                <c:pt idx="9">
                  <c:v>76.687116564417181</c:v>
                </c:pt>
                <c:pt idx="10">
                  <c:v>80.841856805664833</c:v>
                </c:pt>
                <c:pt idx="11">
                  <c:v>74.705882352941174</c:v>
                </c:pt>
                <c:pt idx="12">
                  <c:v>71.900058105752478</c:v>
                </c:pt>
                <c:pt idx="13">
                  <c:v>76.728110599078335</c:v>
                </c:pt>
                <c:pt idx="14">
                  <c:v>74.609375</c:v>
                </c:pt>
                <c:pt idx="15">
                  <c:v>77.113526570048307</c:v>
                </c:pt>
                <c:pt idx="16">
                  <c:v>77.3801485482782</c:v>
                </c:pt>
                <c:pt idx="17">
                  <c:v>71.25</c:v>
                </c:pt>
                <c:pt idx="18">
                  <c:v>60.586319218241044</c:v>
                </c:pt>
                <c:pt idx="19">
                  <c:v>65.723270440251568</c:v>
                </c:pt>
                <c:pt idx="20">
                  <c:v>59.11330049261084</c:v>
                </c:pt>
                <c:pt idx="21">
                  <c:v>71.76781002638522</c:v>
                </c:pt>
                <c:pt idx="22">
                  <c:v>68.292682926829272</c:v>
                </c:pt>
              </c:numCache>
            </c:numRef>
          </c:val>
        </c:ser>
        <c:ser>
          <c:idx val="1"/>
          <c:order val="1"/>
          <c:tx>
            <c:strRef>
              <c:f>'Figur 26'!$C$5</c:f>
              <c:strCache>
                <c:ptCount val="1"/>
                <c:pt idx="0">
                  <c:v>Män </c:v>
                </c:pt>
              </c:strCache>
            </c:strRef>
          </c:tx>
          <c:spPr>
            <a:solidFill>
              <a:schemeClr val="accent2"/>
            </a:solidFill>
            <a:ln>
              <a:noFill/>
            </a:ln>
            <a:effectLst/>
          </c:spPr>
          <c:invertIfNegative val="0"/>
          <c:cat>
            <c:strRef>
              <c:f>'Figur 26'!$A$6:$A$28</c:f>
              <c:strCache>
                <c:ptCount val="23"/>
                <c:pt idx="0">
                  <c:v>Tandläkarexamen</c:v>
                </c:pt>
                <c:pt idx="1">
                  <c:v>Läkarexamen</c:v>
                </c:pt>
                <c:pt idx="2">
                  <c:v>Psykologexamen</c:v>
                </c:pt>
                <c:pt idx="3">
                  <c:v>Fysioterapeutexamen</c:v>
                </c:pt>
                <c:pt idx="4">
                  <c:v>Psykoterapeutexamen</c:v>
                </c:pt>
                <c:pt idx="5">
                  <c:v>Juristexamen</c:v>
                </c:pt>
                <c:pt idx="6">
                  <c:v>Sjuksköterskeexamen</c:v>
                </c:pt>
                <c:pt idx="7">
                  <c:v>Specialistsjuksköterskeex.</c:v>
                </c:pt>
                <c:pt idx="8">
                  <c:v>Apotekarexamen</c:v>
                </c:pt>
                <c:pt idx="9">
                  <c:v>Arkitektexamen</c:v>
                </c:pt>
                <c:pt idx="10">
                  <c:v>Socionomexamen</c:v>
                </c:pt>
                <c:pt idx="11">
                  <c:v>Röntgensjuksköterskeex.</c:v>
                </c:pt>
                <c:pt idx="12">
                  <c:v>Lärarexamen</c:v>
                </c:pt>
                <c:pt idx="13">
                  <c:v>Specialpedagogexamen</c:v>
                </c:pt>
                <c:pt idx="14">
                  <c:v>Arbetsterapeutexamen</c:v>
                </c:pt>
                <c:pt idx="15">
                  <c:v>Civilingenjörsexamen</c:v>
                </c:pt>
                <c:pt idx="16">
                  <c:v>Civilekonomexamen</c:v>
                </c:pt>
                <c:pt idx="17">
                  <c:v>Biomedicinsk analytikerex.</c:v>
                </c:pt>
                <c:pt idx="18">
                  <c:v>Högskoleingenjörsexamen</c:v>
                </c:pt>
                <c:pt idx="19">
                  <c:v>Yrkeslärarexamen</c:v>
                </c:pt>
                <c:pt idx="20">
                  <c:v>Receptarieexamen</c:v>
                </c:pt>
                <c:pt idx="21">
                  <c:v>Speciallärarexamen</c:v>
                </c:pt>
                <c:pt idx="22">
                  <c:v>Studie- &amp; yrkesvägledarex.</c:v>
                </c:pt>
              </c:strCache>
            </c:strRef>
          </c:cat>
          <c:val>
            <c:numRef>
              <c:f>'Figur 26'!$C$6:$C$28</c:f>
              <c:numCache>
                <c:formatCode>0</c:formatCode>
                <c:ptCount val="23"/>
                <c:pt idx="0">
                  <c:v>87.610619469026545</c:v>
                </c:pt>
                <c:pt idx="1">
                  <c:v>88.703703703703709</c:v>
                </c:pt>
                <c:pt idx="2">
                  <c:v>81.463414634146332</c:v>
                </c:pt>
                <c:pt idx="3">
                  <c:v>78.661087866108787</c:v>
                </c:pt>
                <c:pt idx="4">
                  <c:v>68.965517241379317</c:v>
                </c:pt>
                <c:pt idx="5">
                  <c:v>73.246753246753244</c:v>
                </c:pt>
                <c:pt idx="6">
                  <c:v>66.749688667496883</c:v>
                </c:pt>
                <c:pt idx="7">
                  <c:v>77.287066246056781</c:v>
                </c:pt>
                <c:pt idx="8">
                  <c:v>60.24096385542169</c:v>
                </c:pt>
                <c:pt idx="9">
                  <c:v>71.962616822429908</c:v>
                </c:pt>
                <c:pt idx="10">
                  <c:v>64.204545454545453</c:v>
                </c:pt>
                <c:pt idx="11">
                  <c:v>65.517241379310349</c:v>
                </c:pt>
                <c:pt idx="12">
                  <c:v>51.153846153846146</c:v>
                </c:pt>
                <c:pt idx="13">
                  <c:v>57.894736842105267</c:v>
                </c:pt>
                <c:pt idx="14">
                  <c:v>59.210526315789465</c:v>
                </c:pt>
                <c:pt idx="15">
                  <c:v>58.838383838383834</c:v>
                </c:pt>
                <c:pt idx="16">
                  <c:v>64.271323035594364</c:v>
                </c:pt>
                <c:pt idx="17">
                  <c:v>51.937984496124031</c:v>
                </c:pt>
                <c:pt idx="18">
                  <c:v>49.084595959595958</c:v>
                </c:pt>
                <c:pt idx="19">
                  <c:v>59.770114942528743</c:v>
                </c:pt>
                <c:pt idx="20">
                  <c:v>45.945945945945951</c:v>
                </c:pt>
                <c:pt idx="21">
                  <c:v>51.612903225806448</c:v>
                </c:pt>
                <c:pt idx="22">
                  <c:v>60</c:v>
                </c:pt>
              </c:numCache>
            </c:numRef>
          </c:val>
        </c:ser>
        <c:dLbls>
          <c:showLegendKey val="0"/>
          <c:showVal val="0"/>
          <c:showCatName val="0"/>
          <c:showSerName val="0"/>
          <c:showPercent val="0"/>
          <c:showBubbleSize val="0"/>
        </c:dLbls>
        <c:gapWidth val="182"/>
        <c:axId val="1138427120"/>
        <c:axId val="1138428752"/>
      </c:barChart>
      <c:catAx>
        <c:axId val="1138427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8428752"/>
        <c:crosses val="autoZero"/>
        <c:auto val="1"/>
        <c:lblAlgn val="ctr"/>
        <c:lblOffset val="100"/>
        <c:noMultiLvlLbl val="0"/>
      </c:catAx>
      <c:valAx>
        <c:axId val="113842875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842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15467127846891E-2"/>
          <c:y val="5.8315859375255567E-2"/>
          <c:w val="0.88058683572544449"/>
          <c:h val="0.64541590746271593"/>
        </c:manualLayout>
      </c:layout>
      <c:barChart>
        <c:barDir val="col"/>
        <c:grouping val="clustered"/>
        <c:varyColors val="0"/>
        <c:ser>
          <c:idx val="0"/>
          <c:order val="0"/>
          <c:tx>
            <c:strRef>
              <c:f>'Figur 27'!$D$3</c:f>
              <c:strCache>
                <c:ptCount val="1"/>
                <c:pt idx="0">
                  <c:v>Behöriga förstahandssökande</c:v>
                </c:pt>
              </c:strCache>
            </c:strRef>
          </c:tx>
          <c:spPr>
            <a:solidFill>
              <a:schemeClr val="accent1"/>
            </a:solidFill>
            <a:ln>
              <a:noFill/>
            </a:ln>
            <a:effectLst/>
          </c:spPr>
          <c:invertIfNegative val="0"/>
          <c:cat>
            <c:multiLvlStrRef>
              <c:f>'Figur 27'!$A$5:$C$65</c:f>
              <c:multiLvlStrCache>
                <c:ptCount val="61"/>
                <c:lvl>
                  <c:pt idx="0">
                    <c:v>ht-11</c:v>
                  </c:pt>
                  <c:pt idx="1">
                    <c:v>ht-12</c:v>
                  </c:pt>
                  <c:pt idx="2">
                    <c:v>ht-13</c:v>
                  </c:pt>
                  <c:pt idx="3">
                    <c:v>ht-14</c:v>
                  </c:pt>
                  <c:pt idx="4">
                    <c:v>ht-15</c:v>
                  </c:pt>
                  <c:pt idx="5">
                    <c:v>ht-16</c:v>
                  </c:pt>
                  <c:pt idx="6">
                    <c:v>ht-17</c:v>
                  </c:pt>
                  <c:pt idx="7">
                    <c:v> </c:v>
                  </c:pt>
                  <c:pt idx="8">
                    <c:v> </c:v>
                  </c:pt>
                  <c:pt idx="9">
                    <c:v>ht-11</c:v>
                  </c:pt>
                  <c:pt idx="10">
                    <c:v>ht-12</c:v>
                  </c:pt>
                  <c:pt idx="11">
                    <c:v>ht-13</c:v>
                  </c:pt>
                  <c:pt idx="12">
                    <c:v>ht-14</c:v>
                  </c:pt>
                  <c:pt idx="13">
                    <c:v>ht-15</c:v>
                  </c:pt>
                  <c:pt idx="14">
                    <c:v>ht-16</c:v>
                  </c:pt>
                  <c:pt idx="15">
                    <c:v>ht-17</c:v>
                  </c:pt>
                  <c:pt idx="16">
                    <c:v> </c:v>
                  </c:pt>
                  <c:pt idx="17">
                    <c:v> </c:v>
                  </c:pt>
                  <c:pt idx="18">
                    <c:v>ht-11</c:v>
                  </c:pt>
                  <c:pt idx="19">
                    <c:v>ht-12</c:v>
                  </c:pt>
                  <c:pt idx="20">
                    <c:v>ht-13</c:v>
                  </c:pt>
                  <c:pt idx="21">
                    <c:v>ht-14</c:v>
                  </c:pt>
                  <c:pt idx="22">
                    <c:v>ht-15</c:v>
                  </c:pt>
                  <c:pt idx="23">
                    <c:v>ht-16</c:v>
                  </c:pt>
                  <c:pt idx="24">
                    <c:v>ht-17</c:v>
                  </c:pt>
                  <c:pt idx="25">
                    <c:v> </c:v>
                  </c:pt>
                  <c:pt idx="26">
                    <c:v> </c:v>
                  </c:pt>
                  <c:pt idx="27">
                    <c:v>ht-11</c:v>
                  </c:pt>
                  <c:pt idx="28">
                    <c:v>ht-12</c:v>
                  </c:pt>
                  <c:pt idx="29">
                    <c:v>ht-13</c:v>
                  </c:pt>
                  <c:pt idx="30">
                    <c:v>ht-14</c:v>
                  </c:pt>
                  <c:pt idx="31">
                    <c:v>ht-15</c:v>
                  </c:pt>
                  <c:pt idx="32">
                    <c:v>ht-16</c:v>
                  </c:pt>
                  <c:pt idx="33">
                    <c:v>ht-17</c:v>
                  </c:pt>
                  <c:pt idx="35">
                    <c:v> </c:v>
                  </c:pt>
                  <c:pt idx="36">
                    <c:v>ht-11</c:v>
                  </c:pt>
                  <c:pt idx="37">
                    <c:v>ht-12</c:v>
                  </c:pt>
                  <c:pt idx="38">
                    <c:v>ht-13</c:v>
                  </c:pt>
                  <c:pt idx="39">
                    <c:v>ht-14</c:v>
                  </c:pt>
                  <c:pt idx="40">
                    <c:v>ht-15</c:v>
                  </c:pt>
                  <c:pt idx="41">
                    <c:v>ht-16</c:v>
                  </c:pt>
                  <c:pt idx="42">
                    <c:v>ht-17</c:v>
                  </c:pt>
                  <c:pt idx="43">
                    <c:v> </c:v>
                  </c:pt>
                  <c:pt idx="44">
                    <c:v> </c:v>
                  </c:pt>
                  <c:pt idx="45">
                    <c:v>ht-11</c:v>
                  </c:pt>
                  <c:pt idx="46">
                    <c:v>ht-12</c:v>
                  </c:pt>
                  <c:pt idx="47">
                    <c:v>ht-13</c:v>
                  </c:pt>
                  <c:pt idx="48">
                    <c:v>ht-14</c:v>
                  </c:pt>
                  <c:pt idx="49">
                    <c:v>ht-15</c:v>
                  </c:pt>
                  <c:pt idx="50">
                    <c:v>ht-16</c:v>
                  </c:pt>
                  <c:pt idx="51">
                    <c:v>ht-17</c:v>
                  </c:pt>
                  <c:pt idx="52">
                    <c:v> </c:v>
                  </c:pt>
                  <c:pt idx="53">
                    <c:v> </c:v>
                  </c:pt>
                  <c:pt idx="54">
                    <c:v>ht-11</c:v>
                  </c:pt>
                  <c:pt idx="55">
                    <c:v>ht-12</c:v>
                  </c:pt>
                  <c:pt idx="56">
                    <c:v>ht-13</c:v>
                  </c:pt>
                  <c:pt idx="57">
                    <c:v>ht-14</c:v>
                  </c:pt>
                  <c:pt idx="58">
                    <c:v>ht-15</c:v>
                  </c:pt>
                  <c:pt idx="59">
                    <c:v>ht-16</c:v>
                  </c:pt>
                  <c:pt idx="60">
                    <c:v>ht-17</c:v>
                  </c:pt>
                </c:lvl>
                <c:lvl>
                  <c:pt idx="8">
                    <c:v>Fritids-
hem</c:v>
                  </c:pt>
                  <c:pt idx="17">
                    <c:v>F–3</c:v>
                  </c:pt>
                  <c:pt idx="26">
                    <c:v>4–6</c:v>
                  </c:pt>
                  <c:pt idx="35">
                    <c:v>7–9</c:v>
                  </c:pt>
                  <c:pt idx="44">
                    <c:v>Gymnasie-
skolan</c:v>
                  </c:pt>
                </c:lvl>
                <c:lvl>
                  <c:pt idx="8">
                    <c:v>Grundlärarexamen</c:v>
                  </c:pt>
                  <c:pt idx="35">
                    <c:v>Ämneslärarexamen</c:v>
                  </c:pt>
                  <c:pt idx="53">
                    <c:v>Yrkeslärar-
examen</c:v>
                  </c:pt>
                </c:lvl>
              </c:multiLvlStrCache>
            </c:multiLvlStrRef>
          </c:cat>
          <c:val>
            <c:numRef>
              <c:f>'Figur 27'!$D$5:$D$65</c:f>
              <c:numCache>
                <c:formatCode>General</c:formatCode>
                <c:ptCount val="61"/>
                <c:pt idx="0">
                  <c:v>3809</c:v>
                </c:pt>
                <c:pt idx="1">
                  <c:v>4876</c:v>
                </c:pt>
                <c:pt idx="2">
                  <c:v>6087</c:v>
                </c:pt>
                <c:pt idx="3">
                  <c:v>6214</c:v>
                </c:pt>
                <c:pt idx="4">
                  <c:v>6112</c:v>
                </c:pt>
                <c:pt idx="5">
                  <c:v>5760</c:v>
                </c:pt>
                <c:pt idx="6">
                  <c:v>5170</c:v>
                </c:pt>
                <c:pt idx="9">
                  <c:v>577</c:v>
                </c:pt>
                <c:pt idx="10">
                  <c:v>761</c:v>
                </c:pt>
                <c:pt idx="11">
                  <c:v>994</c:v>
                </c:pt>
                <c:pt idx="12">
                  <c:v>1103</c:v>
                </c:pt>
                <c:pt idx="13">
                  <c:v>1220</c:v>
                </c:pt>
                <c:pt idx="14">
                  <c:v>1387</c:v>
                </c:pt>
                <c:pt idx="15">
                  <c:v>1337</c:v>
                </c:pt>
                <c:pt idx="18">
                  <c:v>1301</c:v>
                </c:pt>
                <c:pt idx="19">
                  <c:v>1754</c:v>
                </c:pt>
                <c:pt idx="20">
                  <c:v>1791</c:v>
                </c:pt>
                <c:pt idx="21">
                  <c:v>2123</c:v>
                </c:pt>
                <c:pt idx="22">
                  <c:v>2365</c:v>
                </c:pt>
                <c:pt idx="23">
                  <c:v>2479</c:v>
                </c:pt>
                <c:pt idx="24">
                  <c:v>2468</c:v>
                </c:pt>
                <c:pt idx="27">
                  <c:v>700</c:v>
                </c:pt>
                <c:pt idx="28">
                  <c:v>964</c:v>
                </c:pt>
                <c:pt idx="29">
                  <c:v>1024</c:v>
                </c:pt>
                <c:pt idx="30">
                  <c:v>1352</c:v>
                </c:pt>
                <c:pt idx="31">
                  <c:v>1516</c:v>
                </c:pt>
                <c:pt idx="32">
                  <c:v>1642</c:v>
                </c:pt>
                <c:pt idx="33">
                  <c:v>1675</c:v>
                </c:pt>
                <c:pt idx="36">
                  <c:v>669</c:v>
                </c:pt>
                <c:pt idx="37">
                  <c:v>692</c:v>
                </c:pt>
                <c:pt idx="38">
                  <c:v>722</c:v>
                </c:pt>
                <c:pt idx="39">
                  <c:v>816</c:v>
                </c:pt>
                <c:pt idx="40">
                  <c:v>841</c:v>
                </c:pt>
                <c:pt idx="41">
                  <c:v>841</c:v>
                </c:pt>
                <c:pt idx="42">
                  <c:v>864</c:v>
                </c:pt>
                <c:pt idx="45">
                  <c:v>2211</c:v>
                </c:pt>
                <c:pt idx="46">
                  <c:v>2576</c:v>
                </c:pt>
                <c:pt idx="47">
                  <c:v>2967</c:v>
                </c:pt>
                <c:pt idx="48">
                  <c:v>3812</c:v>
                </c:pt>
                <c:pt idx="49">
                  <c:v>4130</c:v>
                </c:pt>
                <c:pt idx="50">
                  <c:v>4537</c:v>
                </c:pt>
                <c:pt idx="51">
                  <c:v>4107</c:v>
                </c:pt>
                <c:pt idx="54">
                  <c:v>472</c:v>
                </c:pt>
                <c:pt idx="55">
                  <c:v>624</c:v>
                </c:pt>
                <c:pt idx="56">
                  <c:v>646</c:v>
                </c:pt>
                <c:pt idx="57">
                  <c:v>581</c:v>
                </c:pt>
                <c:pt idx="58">
                  <c:v>590</c:v>
                </c:pt>
                <c:pt idx="59">
                  <c:v>626</c:v>
                </c:pt>
                <c:pt idx="60">
                  <c:v>635</c:v>
                </c:pt>
              </c:numCache>
            </c:numRef>
          </c:val>
        </c:ser>
        <c:ser>
          <c:idx val="1"/>
          <c:order val="1"/>
          <c:tx>
            <c:strRef>
              <c:f>'Figur 27'!$E$3</c:f>
              <c:strCache>
                <c:ptCount val="1"/>
                <c:pt idx="0">
                  <c:v>Antagna</c:v>
                </c:pt>
              </c:strCache>
            </c:strRef>
          </c:tx>
          <c:spPr>
            <a:solidFill>
              <a:schemeClr val="accent2"/>
            </a:solidFill>
            <a:ln>
              <a:noFill/>
            </a:ln>
            <a:effectLst/>
          </c:spPr>
          <c:invertIfNegative val="0"/>
          <c:cat>
            <c:multiLvlStrRef>
              <c:f>'Figur 27'!$A$5:$C$65</c:f>
              <c:multiLvlStrCache>
                <c:ptCount val="61"/>
                <c:lvl>
                  <c:pt idx="0">
                    <c:v>ht-11</c:v>
                  </c:pt>
                  <c:pt idx="1">
                    <c:v>ht-12</c:v>
                  </c:pt>
                  <c:pt idx="2">
                    <c:v>ht-13</c:v>
                  </c:pt>
                  <c:pt idx="3">
                    <c:v>ht-14</c:v>
                  </c:pt>
                  <c:pt idx="4">
                    <c:v>ht-15</c:v>
                  </c:pt>
                  <c:pt idx="5">
                    <c:v>ht-16</c:v>
                  </c:pt>
                  <c:pt idx="6">
                    <c:v>ht-17</c:v>
                  </c:pt>
                  <c:pt idx="7">
                    <c:v> </c:v>
                  </c:pt>
                  <c:pt idx="8">
                    <c:v> </c:v>
                  </c:pt>
                  <c:pt idx="9">
                    <c:v>ht-11</c:v>
                  </c:pt>
                  <c:pt idx="10">
                    <c:v>ht-12</c:v>
                  </c:pt>
                  <c:pt idx="11">
                    <c:v>ht-13</c:v>
                  </c:pt>
                  <c:pt idx="12">
                    <c:v>ht-14</c:v>
                  </c:pt>
                  <c:pt idx="13">
                    <c:v>ht-15</c:v>
                  </c:pt>
                  <c:pt idx="14">
                    <c:v>ht-16</c:v>
                  </c:pt>
                  <c:pt idx="15">
                    <c:v>ht-17</c:v>
                  </c:pt>
                  <c:pt idx="16">
                    <c:v> </c:v>
                  </c:pt>
                  <c:pt idx="17">
                    <c:v> </c:v>
                  </c:pt>
                  <c:pt idx="18">
                    <c:v>ht-11</c:v>
                  </c:pt>
                  <c:pt idx="19">
                    <c:v>ht-12</c:v>
                  </c:pt>
                  <c:pt idx="20">
                    <c:v>ht-13</c:v>
                  </c:pt>
                  <c:pt idx="21">
                    <c:v>ht-14</c:v>
                  </c:pt>
                  <c:pt idx="22">
                    <c:v>ht-15</c:v>
                  </c:pt>
                  <c:pt idx="23">
                    <c:v>ht-16</c:v>
                  </c:pt>
                  <c:pt idx="24">
                    <c:v>ht-17</c:v>
                  </c:pt>
                  <c:pt idx="25">
                    <c:v> </c:v>
                  </c:pt>
                  <c:pt idx="26">
                    <c:v> </c:v>
                  </c:pt>
                  <c:pt idx="27">
                    <c:v>ht-11</c:v>
                  </c:pt>
                  <c:pt idx="28">
                    <c:v>ht-12</c:v>
                  </c:pt>
                  <c:pt idx="29">
                    <c:v>ht-13</c:v>
                  </c:pt>
                  <c:pt idx="30">
                    <c:v>ht-14</c:v>
                  </c:pt>
                  <c:pt idx="31">
                    <c:v>ht-15</c:v>
                  </c:pt>
                  <c:pt idx="32">
                    <c:v>ht-16</c:v>
                  </c:pt>
                  <c:pt idx="33">
                    <c:v>ht-17</c:v>
                  </c:pt>
                  <c:pt idx="35">
                    <c:v> </c:v>
                  </c:pt>
                  <c:pt idx="36">
                    <c:v>ht-11</c:v>
                  </c:pt>
                  <c:pt idx="37">
                    <c:v>ht-12</c:v>
                  </c:pt>
                  <c:pt idx="38">
                    <c:v>ht-13</c:v>
                  </c:pt>
                  <c:pt idx="39">
                    <c:v>ht-14</c:v>
                  </c:pt>
                  <c:pt idx="40">
                    <c:v>ht-15</c:v>
                  </c:pt>
                  <c:pt idx="41">
                    <c:v>ht-16</c:v>
                  </c:pt>
                  <c:pt idx="42">
                    <c:v>ht-17</c:v>
                  </c:pt>
                  <c:pt idx="43">
                    <c:v> </c:v>
                  </c:pt>
                  <c:pt idx="44">
                    <c:v> </c:v>
                  </c:pt>
                  <c:pt idx="45">
                    <c:v>ht-11</c:v>
                  </c:pt>
                  <c:pt idx="46">
                    <c:v>ht-12</c:v>
                  </c:pt>
                  <c:pt idx="47">
                    <c:v>ht-13</c:v>
                  </c:pt>
                  <c:pt idx="48">
                    <c:v>ht-14</c:v>
                  </c:pt>
                  <c:pt idx="49">
                    <c:v>ht-15</c:v>
                  </c:pt>
                  <c:pt idx="50">
                    <c:v>ht-16</c:v>
                  </c:pt>
                  <c:pt idx="51">
                    <c:v>ht-17</c:v>
                  </c:pt>
                  <c:pt idx="52">
                    <c:v> </c:v>
                  </c:pt>
                  <c:pt idx="53">
                    <c:v> </c:v>
                  </c:pt>
                  <c:pt idx="54">
                    <c:v>ht-11</c:v>
                  </c:pt>
                  <c:pt idx="55">
                    <c:v>ht-12</c:v>
                  </c:pt>
                  <c:pt idx="56">
                    <c:v>ht-13</c:v>
                  </c:pt>
                  <c:pt idx="57">
                    <c:v>ht-14</c:v>
                  </c:pt>
                  <c:pt idx="58">
                    <c:v>ht-15</c:v>
                  </c:pt>
                  <c:pt idx="59">
                    <c:v>ht-16</c:v>
                  </c:pt>
                  <c:pt idx="60">
                    <c:v>ht-17</c:v>
                  </c:pt>
                </c:lvl>
                <c:lvl>
                  <c:pt idx="8">
                    <c:v>Fritids-
hem</c:v>
                  </c:pt>
                  <c:pt idx="17">
                    <c:v>F–3</c:v>
                  </c:pt>
                  <c:pt idx="26">
                    <c:v>4–6</c:v>
                  </c:pt>
                  <c:pt idx="35">
                    <c:v>7–9</c:v>
                  </c:pt>
                  <c:pt idx="44">
                    <c:v>Gymnasie-
skolan</c:v>
                  </c:pt>
                </c:lvl>
                <c:lvl>
                  <c:pt idx="8">
                    <c:v>Grundlärarexamen</c:v>
                  </c:pt>
                  <c:pt idx="35">
                    <c:v>Ämneslärarexamen</c:v>
                  </c:pt>
                  <c:pt idx="53">
                    <c:v>Yrkeslärar-
examen</c:v>
                  </c:pt>
                </c:lvl>
              </c:multiLvlStrCache>
            </c:multiLvlStrRef>
          </c:cat>
          <c:val>
            <c:numRef>
              <c:f>'Figur 27'!$E$5:$E$65</c:f>
              <c:numCache>
                <c:formatCode>General</c:formatCode>
                <c:ptCount val="61"/>
                <c:pt idx="0">
                  <c:v>2512</c:v>
                </c:pt>
                <c:pt idx="1">
                  <c:v>2829</c:v>
                </c:pt>
                <c:pt idx="2">
                  <c:v>2905</c:v>
                </c:pt>
                <c:pt idx="3">
                  <c:v>2958</c:v>
                </c:pt>
                <c:pt idx="4">
                  <c:v>3148</c:v>
                </c:pt>
                <c:pt idx="5">
                  <c:v>2968</c:v>
                </c:pt>
                <c:pt idx="6">
                  <c:v>3072</c:v>
                </c:pt>
                <c:pt idx="9">
                  <c:v>515</c:v>
                </c:pt>
                <c:pt idx="10">
                  <c:v>725</c:v>
                </c:pt>
                <c:pt idx="11">
                  <c:v>667</c:v>
                </c:pt>
                <c:pt idx="12">
                  <c:v>728</c:v>
                </c:pt>
                <c:pt idx="13">
                  <c:v>760</c:v>
                </c:pt>
                <c:pt idx="14">
                  <c:v>787</c:v>
                </c:pt>
                <c:pt idx="15">
                  <c:v>838</c:v>
                </c:pt>
                <c:pt idx="18">
                  <c:v>1149</c:v>
                </c:pt>
                <c:pt idx="19">
                  <c:v>1331</c:v>
                </c:pt>
                <c:pt idx="20">
                  <c:v>1350</c:v>
                </c:pt>
                <c:pt idx="21">
                  <c:v>1405</c:v>
                </c:pt>
                <c:pt idx="22">
                  <c:v>1855</c:v>
                </c:pt>
                <c:pt idx="23">
                  <c:v>1704</c:v>
                </c:pt>
                <c:pt idx="24">
                  <c:v>1815</c:v>
                </c:pt>
                <c:pt idx="27">
                  <c:v>737</c:v>
                </c:pt>
                <c:pt idx="28">
                  <c:v>1022</c:v>
                </c:pt>
                <c:pt idx="29">
                  <c:v>1108</c:v>
                </c:pt>
                <c:pt idx="30">
                  <c:v>1210</c:v>
                </c:pt>
                <c:pt idx="31">
                  <c:v>1277</c:v>
                </c:pt>
                <c:pt idx="32">
                  <c:v>1247</c:v>
                </c:pt>
                <c:pt idx="33">
                  <c:v>1375</c:v>
                </c:pt>
                <c:pt idx="36">
                  <c:v>850</c:v>
                </c:pt>
                <c:pt idx="37">
                  <c:v>895</c:v>
                </c:pt>
                <c:pt idx="38">
                  <c:v>815</c:v>
                </c:pt>
                <c:pt idx="39">
                  <c:v>927</c:v>
                </c:pt>
                <c:pt idx="40">
                  <c:v>841</c:v>
                </c:pt>
                <c:pt idx="41">
                  <c:v>675</c:v>
                </c:pt>
                <c:pt idx="42">
                  <c:v>812</c:v>
                </c:pt>
                <c:pt idx="45">
                  <c:v>1892</c:v>
                </c:pt>
                <c:pt idx="46">
                  <c:v>2502</c:v>
                </c:pt>
                <c:pt idx="47">
                  <c:v>2730</c:v>
                </c:pt>
                <c:pt idx="48">
                  <c:v>3360</c:v>
                </c:pt>
                <c:pt idx="49">
                  <c:v>3648</c:v>
                </c:pt>
                <c:pt idx="50">
                  <c:v>3516</c:v>
                </c:pt>
                <c:pt idx="51">
                  <c:v>3484</c:v>
                </c:pt>
                <c:pt idx="54">
                  <c:v>472</c:v>
                </c:pt>
                <c:pt idx="55">
                  <c:v>567</c:v>
                </c:pt>
                <c:pt idx="56">
                  <c:v>553</c:v>
                </c:pt>
                <c:pt idx="57">
                  <c:v>506</c:v>
                </c:pt>
                <c:pt idx="58">
                  <c:v>528</c:v>
                </c:pt>
                <c:pt idx="59">
                  <c:v>445</c:v>
                </c:pt>
                <c:pt idx="60">
                  <c:v>412</c:v>
                </c:pt>
              </c:numCache>
            </c:numRef>
          </c:val>
        </c:ser>
        <c:dLbls>
          <c:showLegendKey val="0"/>
          <c:showVal val="0"/>
          <c:showCatName val="0"/>
          <c:showSerName val="0"/>
          <c:showPercent val="0"/>
          <c:showBubbleSize val="0"/>
        </c:dLbls>
        <c:gapWidth val="100"/>
        <c:overlap val="-1"/>
        <c:axId val="1138432016"/>
        <c:axId val="1138429296"/>
      </c:barChart>
      <c:lineChart>
        <c:grouping val="standard"/>
        <c:varyColors val="0"/>
        <c:ser>
          <c:idx val="2"/>
          <c:order val="2"/>
          <c:tx>
            <c:strRef>
              <c:f>'Figur 27'!$F$3</c:f>
              <c:strCache>
                <c:ptCount val="1"/>
                <c:pt idx="0">
                  <c:v>Söktryck (höger axel)</c:v>
                </c:pt>
              </c:strCache>
            </c:strRef>
          </c:tx>
          <c:spPr>
            <a:ln w="19050" cap="rnd">
              <a:solidFill>
                <a:schemeClr val="accent3"/>
              </a:solidFill>
              <a:round/>
            </a:ln>
            <a:effectLst/>
          </c:spPr>
          <c:marker>
            <c:symbol val="none"/>
          </c:marker>
          <c:cat>
            <c:multiLvlStrRef>
              <c:f>'Figur 27'!$A$5:$C$65</c:f>
              <c:multiLvlStrCache>
                <c:ptCount val="61"/>
                <c:lvl>
                  <c:pt idx="0">
                    <c:v>ht-11</c:v>
                  </c:pt>
                  <c:pt idx="1">
                    <c:v>ht-12</c:v>
                  </c:pt>
                  <c:pt idx="2">
                    <c:v>ht-13</c:v>
                  </c:pt>
                  <c:pt idx="3">
                    <c:v>ht-14</c:v>
                  </c:pt>
                  <c:pt idx="4">
                    <c:v>ht-15</c:v>
                  </c:pt>
                  <c:pt idx="5">
                    <c:v>ht-16</c:v>
                  </c:pt>
                  <c:pt idx="6">
                    <c:v>ht-17</c:v>
                  </c:pt>
                  <c:pt idx="7">
                    <c:v> </c:v>
                  </c:pt>
                  <c:pt idx="8">
                    <c:v> </c:v>
                  </c:pt>
                  <c:pt idx="9">
                    <c:v>ht-11</c:v>
                  </c:pt>
                  <c:pt idx="10">
                    <c:v>ht-12</c:v>
                  </c:pt>
                  <c:pt idx="11">
                    <c:v>ht-13</c:v>
                  </c:pt>
                  <c:pt idx="12">
                    <c:v>ht-14</c:v>
                  </c:pt>
                  <c:pt idx="13">
                    <c:v>ht-15</c:v>
                  </c:pt>
                  <c:pt idx="14">
                    <c:v>ht-16</c:v>
                  </c:pt>
                  <c:pt idx="15">
                    <c:v>ht-17</c:v>
                  </c:pt>
                  <c:pt idx="16">
                    <c:v> </c:v>
                  </c:pt>
                  <c:pt idx="17">
                    <c:v> </c:v>
                  </c:pt>
                  <c:pt idx="18">
                    <c:v>ht-11</c:v>
                  </c:pt>
                  <c:pt idx="19">
                    <c:v>ht-12</c:v>
                  </c:pt>
                  <c:pt idx="20">
                    <c:v>ht-13</c:v>
                  </c:pt>
                  <c:pt idx="21">
                    <c:v>ht-14</c:v>
                  </c:pt>
                  <c:pt idx="22">
                    <c:v>ht-15</c:v>
                  </c:pt>
                  <c:pt idx="23">
                    <c:v>ht-16</c:v>
                  </c:pt>
                  <c:pt idx="24">
                    <c:v>ht-17</c:v>
                  </c:pt>
                  <c:pt idx="25">
                    <c:v> </c:v>
                  </c:pt>
                  <c:pt idx="26">
                    <c:v> </c:v>
                  </c:pt>
                  <c:pt idx="27">
                    <c:v>ht-11</c:v>
                  </c:pt>
                  <c:pt idx="28">
                    <c:v>ht-12</c:v>
                  </c:pt>
                  <c:pt idx="29">
                    <c:v>ht-13</c:v>
                  </c:pt>
                  <c:pt idx="30">
                    <c:v>ht-14</c:v>
                  </c:pt>
                  <c:pt idx="31">
                    <c:v>ht-15</c:v>
                  </c:pt>
                  <c:pt idx="32">
                    <c:v>ht-16</c:v>
                  </c:pt>
                  <c:pt idx="33">
                    <c:v>ht-17</c:v>
                  </c:pt>
                  <c:pt idx="35">
                    <c:v> </c:v>
                  </c:pt>
                  <c:pt idx="36">
                    <c:v>ht-11</c:v>
                  </c:pt>
                  <c:pt idx="37">
                    <c:v>ht-12</c:v>
                  </c:pt>
                  <c:pt idx="38">
                    <c:v>ht-13</c:v>
                  </c:pt>
                  <c:pt idx="39">
                    <c:v>ht-14</c:v>
                  </c:pt>
                  <c:pt idx="40">
                    <c:v>ht-15</c:v>
                  </c:pt>
                  <c:pt idx="41">
                    <c:v>ht-16</c:v>
                  </c:pt>
                  <c:pt idx="42">
                    <c:v>ht-17</c:v>
                  </c:pt>
                  <c:pt idx="43">
                    <c:v> </c:v>
                  </c:pt>
                  <c:pt idx="44">
                    <c:v> </c:v>
                  </c:pt>
                  <c:pt idx="45">
                    <c:v>ht-11</c:v>
                  </c:pt>
                  <c:pt idx="46">
                    <c:v>ht-12</c:v>
                  </c:pt>
                  <c:pt idx="47">
                    <c:v>ht-13</c:v>
                  </c:pt>
                  <c:pt idx="48">
                    <c:v>ht-14</c:v>
                  </c:pt>
                  <c:pt idx="49">
                    <c:v>ht-15</c:v>
                  </c:pt>
                  <c:pt idx="50">
                    <c:v>ht-16</c:v>
                  </c:pt>
                  <c:pt idx="51">
                    <c:v>ht-17</c:v>
                  </c:pt>
                  <c:pt idx="52">
                    <c:v> </c:v>
                  </c:pt>
                  <c:pt idx="53">
                    <c:v> </c:v>
                  </c:pt>
                  <c:pt idx="54">
                    <c:v>ht-11</c:v>
                  </c:pt>
                  <c:pt idx="55">
                    <c:v>ht-12</c:v>
                  </c:pt>
                  <c:pt idx="56">
                    <c:v>ht-13</c:v>
                  </c:pt>
                  <c:pt idx="57">
                    <c:v>ht-14</c:v>
                  </c:pt>
                  <c:pt idx="58">
                    <c:v>ht-15</c:v>
                  </c:pt>
                  <c:pt idx="59">
                    <c:v>ht-16</c:v>
                  </c:pt>
                  <c:pt idx="60">
                    <c:v>ht-17</c:v>
                  </c:pt>
                </c:lvl>
                <c:lvl>
                  <c:pt idx="8">
                    <c:v>Fritids-
hem</c:v>
                  </c:pt>
                  <c:pt idx="17">
                    <c:v>F–3</c:v>
                  </c:pt>
                  <c:pt idx="26">
                    <c:v>4–6</c:v>
                  </c:pt>
                  <c:pt idx="35">
                    <c:v>7–9</c:v>
                  </c:pt>
                  <c:pt idx="44">
                    <c:v>Gymnasie-
skolan</c:v>
                  </c:pt>
                </c:lvl>
                <c:lvl>
                  <c:pt idx="8">
                    <c:v>Grundlärarexamen</c:v>
                  </c:pt>
                  <c:pt idx="35">
                    <c:v>Ämneslärarexamen</c:v>
                  </c:pt>
                  <c:pt idx="53">
                    <c:v>Yrkeslärar-
examen</c:v>
                  </c:pt>
                </c:lvl>
              </c:multiLvlStrCache>
            </c:multiLvlStrRef>
          </c:cat>
          <c:val>
            <c:numRef>
              <c:f>'Figur 27'!$F$5:$F$65</c:f>
              <c:numCache>
                <c:formatCode>0.00</c:formatCode>
                <c:ptCount val="61"/>
                <c:pt idx="0">
                  <c:v>1.5163216560509554</c:v>
                </c:pt>
                <c:pt idx="1">
                  <c:v>1.7235772357723578</c:v>
                </c:pt>
                <c:pt idx="2">
                  <c:v>2.0953528399311532</c:v>
                </c:pt>
                <c:pt idx="3">
                  <c:v>2.1007437457741718</c:v>
                </c:pt>
                <c:pt idx="4">
                  <c:v>1.9415501905972046</c:v>
                </c:pt>
                <c:pt idx="5">
                  <c:v>1.940700808625337</c:v>
                </c:pt>
                <c:pt idx="6">
                  <c:v>1.6829427083333333</c:v>
                </c:pt>
                <c:pt idx="9">
                  <c:v>1.120388349514563</c:v>
                </c:pt>
                <c:pt idx="10">
                  <c:v>1.049655172413793</c:v>
                </c:pt>
                <c:pt idx="11">
                  <c:v>1.4902548725637181</c:v>
                </c:pt>
                <c:pt idx="12">
                  <c:v>1.5151098901098901</c:v>
                </c:pt>
                <c:pt idx="13">
                  <c:v>1.6052631578947369</c:v>
                </c:pt>
                <c:pt idx="14">
                  <c:v>1.7623888182973317</c:v>
                </c:pt>
                <c:pt idx="15">
                  <c:v>1.5954653937947494</c:v>
                </c:pt>
                <c:pt idx="18">
                  <c:v>1.1322889469103568</c:v>
                </c:pt>
                <c:pt idx="19">
                  <c:v>1.3178061607813674</c:v>
                </c:pt>
                <c:pt idx="20">
                  <c:v>1.3266666666666667</c:v>
                </c:pt>
                <c:pt idx="21">
                  <c:v>1.5110320284697509</c:v>
                </c:pt>
                <c:pt idx="22">
                  <c:v>1.274932614555256</c:v>
                </c:pt>
                <c:pt idx="23">
                  <c:v>1.45481220657277</c:v>
                </c:pt>
                <c:pt idx="24">
                  <c:v>1.3597796143250689</c:v>
                </c:pt>
                <c:pt idx="27">
                  <c:v>0.94979647218453189</c:v>
                </c:pt>
                <c:pt idx="28">
                  <c:v>0.94324853228962813</c:v>
                </c:pt>
                <c:pt idx="29">
                  <c:v>0.92418772563176899</c:v>
                </c:pt>
                <c:pt idx="30">
                  <c:v>1.1173553719008265</c:v>
                </c:pt>
                <c:pt idx="31">
                  <c:v>1.187157400156617</c:v>
                </c:pt>
                <c:pt idx="32">
                  <c:v>1.3167602245388934</c:v>
                </c:pt>
                <c:pt idx="33">
                  <c:v>1.2181818181818183</c:v>
                </c:pt>
                <c:pt idx="36">
                  <c:v>0.78705882352941181</c:v>
                </c:pt>
                <c:pt idx="37">
                  <c:v>0.7731843575418994</c:v>
                </c:pt>
                <c:pt idx="38">
                  <c:v>0.88588957055214723</c:v>
                </c:pt>
                <c:pt idx="39">
                  <c:v>0.88025889967637538</c:v>
                </c:pt>
                <c:pt idx="40">
                  <c:v>1</c:v>
                </c:pt>
                <c:pt idx="41">
                  <c:v>1.2459259259259259</c:v>
                </c:pt>
                <c:pt idx="42">
                  <c:v>1.0640394088669951</c:v>
                </c:pt>
                <c:pt idx="45">
                  <c:v>1.1686046511627908</c:v>
                </c:pt>
                <c:pt idx="46">
                  <c:v>1.0295763389288568</c:v>
                </c:pt>
                <c:pt idx="47">
                  <c:v>1.0868131868131867</c:v>
                </c:pt>
                <c:pt idx="48">
                  <c:v>1.1345238095238095</c:v>
                </c:pt>
                <c:pt idx="49">
                  <c:v>1.1321271929824561</c:v>
                </c:pt>
                <c:pt idx="50">
                  <c:v>1.290386803185438</c:v>
                </c:pt>
                <c:pt idx="51">
                  <c:v>1.178817451205511</c:v>
                </c:pt>
                <c:pt idx="54">
                  <c:v>1</c:v>
                </c:pt>
                <c:pt idx="55">
                  <c:v>1.1005291005291005</c:v>
                </c:pt>
                <c:pt idx="56">
                  <c:v>1.1681735985533455</c:v>
                </c:pt>
                <c:pt idx="57">
                  <c:v>1.1482213438735178</c:v>
                </c:pt>
                <c:pt idx="58">
                  <c:v>1.1174242424242424</c:v>
                </c:pt>
                <c:pt idx="59">
                  <c:v>1.4067415730337078</c:v>
                </c:pt>
                <c:pt idx="60">
                  <c:v>1.5412621359223302</c:v>
                </c:pt>
              </c:numCache>
            </c:numRef>
          </c:val>
          <c:smooth val="0"/>
        </c:ser>
        <c:dLbls>
          <c:showLegendKey val="0"/>
          <c:showVal val="0"/>
          <c:showCatName val="0"/>
          <c:showSerName val="0"/>
          <c:showPercent val="0"/>
          <c:showBubbleSize val="0"/>
        </c:dLbls>
        <c:marker val="1"/>
        <c:smooth val="0"/>
        <c:axId val="1138432560"/>
        <c:axId val="1138427664"/>
      </c:lineChart>
      <c:catAx>
        <c:axId val="113843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8429296"/>
        <c:crosses val="autoZero"/>
        <c:auto val="1"/>
        <c:lblAlgn val="ctr"/>
        <c:lblOffset val="100"/>
        <c:tickLblSkip val="1"/>
        <c:noMultiLvlLbl val="0"/>
      </c:catAx>
      <c:valAx>
        <c:axId val="1138429296"/>
        <c:scaling>
          <c:orientation val="minMax"/>
          <c:max val="8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Antal</a:t>
                </a:r>
              </a:p>
            </c:rich>
          </c:tx>
          <c:layout>
            <c:manualLayout>
              <c:xMode val="edge"/>
              <c:yMode val="edge"/>
              <c:x val="4.4077134986225891E-3"/>
              <c:y val="2.8400870899871352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8432016"/>
        <c:crosses val="autoZero"/>
        <c:crossBetween val="between"/>
      </c:valAx>
      <c:valAx>
        <c:axId val="1138427664"/>
        <c:scaling>
          <c:orientation val="minMax"/>
          <c:max val="4"/>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Söktryck</a:t>
                </a:r>
              </a:p>
            </c:rich>
          </c:tx>
          <c:layout>
            <c:manualLayout>
              <c:xMode val="edge"/>
              <c:yMode val="edge"/>
              <c:x val="0.91063360881542699"/>
              <c:y val="1.295386577290238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8432560"/>
        <c:crosses val="max"/>
        <c:crossBetween val="between"/>
      </c:valAx>
      <c:catAx>
        <c:axId val="1138432560"/>
        <c:scaling>
          <c:orientation val="minMax"/>
        </c:scaling>
        <c:delete val="1"/>
        <c:axPos val="b"/>
        <c:numFmt formatCode="General" sourceLinked="1"/>
        <c:majorTickMark val="out"/>
        <c:minorTickMark val="none"/>
        <c:tickLblPos val="nextTo"/>
        <c:crossAx val="11384276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28'!$A$5</c:f>
              <c:strCache>
                <c:ptCount val="1"/>
                <c:pt idx="0">
                  <c:v>Förskollärarexamen</c:v>
                </c:pt>
              </c:strCache>
            </c:strRef>
          </c:tx>
          <c:spPr>
            <a:solidFill>
              <a:schemeClr val="accent1"/>
            </a:solidFill>
            <a:ln>
              <a:noFill/>
            </a:ln>
            <a:effectLst/>
          </c:spPr>
          <c:invertIfNegative val="0"/>
          <c:cat>
            <c:strRef>
              <c:f>'Figur 28'!$B$4:$Q$4</c:f>
              <c:strCache>
                <c:ptCount val="16"/>
                <c:pt idx="0">
                  <c:v>01/02</c:v>
                </c:pt>
                <c:pt idx="1">
                  <c:v>02/03</c:v>
                </c:pt>
                <c:pt idx="2">
                  <c:v>03/04</c:v>
                </c:pt>
                <c:pt idx="3">
                  <c:v>04/05</c:v>
                </c:pt>
                <c:pt idx="4">
                  <c:v>05/06</c:v>
                </c:pt>
                <c:pt idx="5">
                  <c:v>06/07</c:v>
                </c:pt>
                <c:pt idx="6">
                  <c:v>07/08</c:v>
                </c:pt>
                <c:pt idx="7">
                  <c:v>08/09</c:v>
                </c:pt>
                <c:pt idx="8">
                  <c:v>09/10</c:v>
                </c:pt>
                <c:pt idx="9">
                  <c:v>10/11</c:v>
                </c:pt>
                <c:pt idx="10">
                  <c:v>11/12</c:v>
                </c:pt>
                <c:pt idx="11">
                  <c:v>12/13</c:v>
                </c:pt>
                <c:pt idx="12">
                  <c:v>13/14</c:v>
                </c:pt>
                <c:pt idx="13">
                  <c:v>14/15</c:v>
                </c:pt>
                <c:pt idx="14">
                  <c:v>15/16</c:v>
                </c:pt>
                <c:pt idx="15">
                  <c:v>16/17</c:v>
                </c:pt>
              </c:strCache>
            </c:strRef>
          </c:cat>
          <c:val>
            <c:numRef>
              <c:f>'Figur 28'!$B$5:$Q$5</c:f>
              <c:numCache>
                <c:formatCode>General</c:formatCode>
                <c:ptCount val="16"/>
                <c:pt idx="10">
                  <c:v>2961</c:v>
                </c:pt>
                <c:pt idx="11">
                  <c:v>3289</c:v>
                </c:pt>
                <c:pt idx="12">
                  <c:v>3537</c:v>
                </c:pt>
                <c:pt idx="13">
                  <c:v>3667</c:v>
                </c:pt>
                <c:pt idx="14">
                  <c:v>3750</c:v>
                </c:pt>
                <c:pt idx="15">
                  <c:v>3786</c:v>
                </c:pt>
              </c:numCache>
            </c:numRef>
          </c:val>
        </c:ser>
        <c:ser>
          <c:idx val="1"/>
          <c:order val="1"/>
          <c:tx>
            <c:strRef>
              <c:f>'Figur 28'!$A$6</c:f>
              <c:strCache>
                <c:ptCount val="1"/>
                <c:pt idx="0">
                  <c:v>Grundlärarexamen</c:v>
                </c:pt>
              </c:strCache>
            </c:strRef>
          </c:tx>
          <c:spPr>
            <a:solidFill>
              <a:schemeClr val="accent2"/>
            </a:solidFill>
            <a:ln>
              <a:noFill/>
            </a:ln>
            <a:effectLst/>
          </c:spPr>
          <c:invertIfNegative val="0"/>
          <c:cat>
            <c:strRef>
              <c:f>'Figur 28'!$B$4:$Q$4</c:f>
              <c:strCache>
                <c:ptCount val="16"/>
                <c:pt idx="0">
                  <c:v>01/02</c:v>
                </c:pt>
                <c:pt idx="1">
                  <c:v>02/03</c:v>
                </c:pt>
                <c:pt idx="2">
                  <c:v>03/04</c:v>
                </c:pt>
                <c:pt idx="3">
                  <c:v>04/05</c:v>
                </c:pt>
                <c:pt idx="4">
                  <c:v>05/06</c:v>
                </c:pt>
                <c:pt idx="5">
                  <c:v>06/07</c:v>
                </c:pt>
                <c:pt idx="6">
                  <c:v>07/08</c:v>
                </c:pt>
                <c:pt idx="7">
                  <c:v>08/09</c:v>
                </c:pt>
                <c:pt idx="8">
                  <c:v>09/10</c:v>
                </c:pt>
                <c:pt idx="9">
                  <c:v>10/11</c:v>
                </c:pt>
                <c:pt idx="10">
                  <c:v>11/12</c:v>
                </c:pt>
                <c:pt idx="11">
                  <c:v>12/13</c:v>
                </c:pt>
                <c:pt idx="12">
                  <c:v>13/14</c:v>
                </c:pt>
                <c:pt idx="13">
                  <c:v>14/15</c:v>
                </c:pt>
                <c:pt idx="14">
                  <c:v>15/16</c:v>
                </c:pt>
                <c:pt idx="15">
                  <c:v>16/17</c:v>
                </c:pt>
              </c:strCache>
            </c:strRef>
          </c:cat>
          <c:val>
            <c:numRef>
              <c:f>'Figur 28'!$B$6:$Q$6</c:f>
              <c:numCache>
                <c:formatCode>General</c:formatCode>
                <c:ptCount val="16"/>
                <c:pt idx="10">
                  <c:v>2751</c:v>
                </c:pt>
                <c:pt idx="11">
                  <c:v>3239</c:v>
                </c:pt>
                <c:pt idx="12">
                  <c:v>3275</c:v>
                </c:pt>
                <c:pt idx="13">
                  <c:v>3515</c:v>
                </c:pt>
                <c:pt idx="14">
                  <c:v>3791</c:v>
                </c:pt>
                <c:pt idx="15">
                  <c:v>3865</c:v>
                </c:pt>
              </c:numCache>
            </c:numRef>
          </c:val>
        </c:ser>
        <c:ser>
          <c:idx val="2"/>
          <c:order val="2"/>
          <c:tx>
            <c:strRef>
              <c:f>'Figur 28'!$A$7</c:f>
              <c:strCache>
                <c:ptCount val="1"/>
                <c:pt idx="0">
                  <c:v>Ämneslärarexamen</c:v>
                </c:pt>
              </c:strCache>
            </c:strRef>
          </c:tx>
          <c:spPr>
            <a:solidFill>
              <a:schemeClr val="accent3"/>
            </a:solidFill>
            <a:ln>
              <a:noFill/>
            </a:ln>
            <a:effectLst/>
          </c:spPr>
          <c:invertIfNegative val="0"/>
          <c:cat>
            <c:strRef>
              <c:f>'Figur 28'!$B$4:$Q$4</c:f>
              <c:strCache>
                <c:ptCount val="16"/>
                <c:pt idx="0">
                  <c:v>01/02</c:v>
                </c:pt>
                <c:pt idx="1">
                  <c:v>02/03</c:v>
                </c:pt>
                <c:pt idx="2">
                  <c:v>03/04</c:v>
                </c:pt>
                <c:pt idx="3">
                  <c:v>04/05</c:v>
                </c:pt>
                <c:pt idx="4">
                  <c:v>05/06</c:v>
                </c:pt>
                <c:pt idx="5">
                  <c:v>06/07</c:v>
                </c:pt>
                <c:pt idx="6">
                  <c:v>07/08</c:v>
                </c:pt>
                <c:pt idx="7">
                  <c:v>08/09</c:v>
                </c:pt>
                <c:pt idx="8">
                  <c:v>09/10</c:v>
                </c:pt>
                <c:pt idx="9">
                  <c:v>10/11</c:v>
                </c:pt>
                <c:pt idx="10">
                  <c:v>11/12</c:v>
                </c:pt>
                <c:pt idx="11">
                  <c:v>12/13</c:v>
                </c:pt>
                <c:pt idx="12">
                  <c:v>13/14</c:v>
                </c:pt>
                <c:pt idx="13">
                  <c:v>14/15</c:v>
                </c:pt>
                <c:pt idx="14">
                  <c:v>15/16</c:v>
                </c:pt>
                <c:pt idx="15">
                  <c:v>16/17</c:v>
                </c:pt>
              </c:strCache>
            </c:strRef>
          </c:cat>
          <c:val>
            <c:numRef>
              <c:f>'Figur 28'!$B$7:$Q$7</c:f>
              <c:numCache>
                <c:formatCode>General</c:formatCode>
                <c:ptCount val="16"/>
                <c:pt idx="10">
                  <c:v>2921</c:v>
                </c:pt>
                <c:pt idx="11">
                  <c:v>3468</c:v>
                </c:pt>
                <c:pt idx="12">
                  <c:v>3586</c:v>
                </c:pt>
                <c:pt idx="13">
                  <c:v>4227</c:v>
                </c:pt>
                <c:pt idx="14">
                  <c:v>4562</c:v>
                </c:pt>
                <c:pt idx="15">
                  <c:v>4485</c:v>
                </c:pt>
              </c:numCache>
            </c:numRef>
          </c:val>
        </c:ser>
        <c:ser>
          <c:idx val="3"/>
          <c:order val="3"/>
          <c:tx>
            <c:strRef>
              <c:f>'Figur 28'!$A$8</c:f>
              <c:strCache>
                <c:ptCount val="1"/>
                <c:pt idx="0">
                  <c:v>Yrkeslärarexamen</c:v>
                </c:pt>
              </c:strCache>
            </c:strRef>
          </c:tx>
          <c:spPr>
            <a:solidFill>
              <a:schemeClr val="accent4"/>
            </a:solidFill>
            <a:ln>
              <a:noFill/>
            </a:ln>
            <a:effectLst/>
          </c:spPr>
          <c:invertIfNegative val="0"/>
          <c:cat>
            <c:strRef>
              <c:f>'Figur 28'!$B$4:$Q$4</c:f>
              <c:strCache>
                <c:ptCount val="16"/>
                <c:pt idx="0">
                  <c:v>01/02</c:v>
                </c:pt>
                <c:pt idx="1">
                  <c:v>02/03</c:v>
                </c:pt>
                <c:pt idx="2">
                  <c:v>03/04</c:v>
                </c:pt>
                <c:pt idx="3">
                  <c:v>04/05</c:v>
                </c:pt>
                <c:pt idx="4">
                  <c:v>05/06</c:v>
                </c:pt>
                <c:pt idx="5">
                  <c:v>06/07</c:v>
                </c:pt>
                <c:pt idx="6">
                  <c:v>07/08</c:v>
                </c:pt>
                <c:pt idx="7">
                  <c:v>08/09</c:v>
                </c:pt>
                <c:pt idx="8">
                  <c:v>09/10</c:v>
                </c:pt>
                <c:pt idx="9">
                  <c:v>10/11</c:v>
                </c:pt>
                <c:pt idx="10">
                  <c:v>11/12</c:v>
                </c:pt>
                <c:pt idx="11">
                  <c:v>12/13</c:v>
                </c:pt>
                <c:pt idx="12">
                  <c:v>13/14</c:v>
                </c:pt>
                <c:pt idx="13">
                  <c:v>14/15</c:v>
                </c:pt>
                <c:pt idx="14">
                  <c:v>15/16</c:v>
                </c:pt>
                <c:pt idx="15">
                  <c:v>16/17</c:v>
                </c:pt>
              </c:strCache>
            </c:strRef>
          </c:cat>
          <c:val>
            <c:numRef>
              <c:f>'Figur 28'!$B$8:$Q$8</c:f>
              <c:numCache>
                <c:formatCode>General</c:formatCode>
                <c:ptCount val="16"/>
                <c:pt idx="10">
                  <c:v>578</c:v>
                </c:pt>
                <c:pt idx="11">
                  <c:v>641</c:v>
                </c:pt>
                <c:pt idx="12">
                  <c:v>637</c:v>
                </c:pt>
                <c:pt idx="13">
                  <c:v>613</c:v>
                </c:pt>
                <c:pt idx="14">
                  <c:v>667</c:v>
                </c:pt>
                <c:pt idx="15">
                  <c:v>593</c:v>
                </c:pt>
              </c:numCache>
            </c:numRef>
          </c:val>
        </c:ser>
        <c:ser>
          <c:idx val="4"/>
          <c:order val="4"/>
          <c:tx>
            <c:strRef>
              <c:f>'Figur 28'!$A$9</c:f>
              <c:strCache>
                <c:ptCount val="1"/>
                <c:pt idx="0">
                  <c:v>Lärarexamen</c:v>
                </c:pt>
              </c:strCache>
            </c:strRef>
          </c:tx>
          <c:spPr>
            <a:solidFill>
              <a:schemeClr val="accent5"/>
            </a:solidFill>
            <a:ln>
              <a:noFill/>
            </a:ln>
            <a:effectLst/>
          </c:spPr>
          <c:invertIfNegative val="0"/>
          <c:cat>
            <c:strRef>
              <c:f>'Figur 28'!$B$4:$Q$4</c:f>
              <c:strCache>
                <c:ptCount val="16"/>
                <c:pt idx="0">
                  <c:v>01/02</c:v>
                </c:pt>
                <c:pt idx="1">
                  <c:v>02/03</c:v>
                </c:pt>
                <c:pt idx="2">
                  <c:v>03/04</c:v>
                </c:pt>
                <c:pt idx="3">
                  <c:v>04/05</c:v>
                </c:pt>
                <c:pt idx="4">
                  <c:v>05/06</c:v>
                </c:pt>
                <c:pt idx="5">
                  <c:v>06/07</c:v>
                </c:pt>
                <c:pt idx="6">
                  <c:v>07/08</c:v>
                </c:pt>
                <c:pt idx="7">
                  <c:v>08/09</c:v>
                </c:pt>
                <c:pt idx="8">
                  <c:v>09/10</c:v>
                </c:pt>
                <c:pt idx="9">
                  <c:v>10/11</c:v>
                </c:pt>
                <c:pt idx="10">
                  <c:v>11/12</c:v>
                </c:pt>
                <c:pt idx="11">
                  <c:v>12/13</c:v>
                </c:pt>
                <c:pt idx="12">
                  <c:v>13/14</c:v>
                </c:pt>
                <c:pt idx="13">
                  <c:v>14/15</c:v>
                </c:pt>
                <c:pt idx="14">
                  <c:v>15/16</c:v>
                </c:pt>
                <c:pt idx="15">
                  <c:v>16/17</c:v>
                </c:pt>
              </c:strCache>
            </c:strRef>
          </c:cat>
          <c:val>
            <c:numRef>
              <c:f>'Figur 28'!$B$9:$Q$9</c:f>
              <c:numCache>
                <c:formatCode>General</c:formatCode>
                <c:ptCount val="16"/>
                <c:pt idx="0">
                  <c:v>12616</c:v>
                </c:pt>
                <c:pt idx="1">
                  <c:v>14089</c:v>
                </c:pt>
                <c:pt idx="2">
                  <c:v>14369</c:v>
                </c:pt>
                <c:pt idx="3">
                  <c:v>12864</c:v>
                </c:pt>
                <c:pt idx="4">
                  <c:v>12987</c:v>
                </c:pt>
                <c:pt idx="5">
                  <c:v>12100</c:v>
                </c:pt>
                <c:pt idx="6">
                  <c:v>11465</c:v>
                </c:pt>
                <c:pt idx="7">
                  <c:v>10537</c:v>
                </c:pt>
                <c:pt idx="8">
                  <c:v>12354</c:v>
                </c:pt>
                <c:pt idx="9">
                  <c:v>12318</c:v>
                </c:pt>
                <c:pt idx="10">
                  <c:v>1550</c:v>
                </c:pt>
                <c:pt idx="11">
                  <c:v>958</c:v>
                </c:pt>
                <c:pt idx="12">
                  <c:v>809</c:v>
                </c:pt>
                <c:pt idx="13">
                  <c:v>1154</c:v>
                </c:pt>
                <c:pt idx="14">
                  <c:v>1014</c:v>
                </c:pt>
                <c:pt idx="15">
                  <c:v>949</c:v>
                </c:pt>
              </c:numCache>
            </c:numRef>
          </c:val>
        </c:ser>
        <c:dLbls>
          <c:showLegendKey val="0"/>
          <c:showVal val="0"/>
          <c:showCatName val="0"/>
          <c:showSerName val="0"/>
          <c:showPercent val="0"/>
          <c:showBubbleSize val="0"/>
        </c:dLbls>
        <c:gapWidth val="55"/>
        <c:overlap val="100"/>
        <c:axId val="1133792000"/>
        <c:axId val="1133794176"/>
      </c:barChart>
      <c:catAx>
        <c:axId val="113379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94176"/>
        <c:crosses val="autoZero"/>
        <c:auto val="1"/>
        <c:lblAlgn val="ctr"/>
        <c:lblOffset val="100"/>
        <c:noMultiLvlLbl val="0"/>
      </c:catAx>
      <c:valAx>
        <c:axId val="1133794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920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'[1]Figur 3'!$C$1</c:f>
              <c:strCache>
                <c:ptCount val="1"/>
                <c:pt idx="0">
                  <c:v>Sökande, kvinnor</c:v>
                </c:pt>
              </c:strCache>
            </c:strRef>
          </c:tx>
          <c:spPr>
            <a:solidFill>
              <a:schemeClr val="accent1"/>
            </a:solidFill>
            <a:ln>
              <a:noFill/>
            </a:ln>
            <a:effectLst/>
          </c:spPr>
          <c:invertIfNegative val="0"/>
          <c:cat>
            <c:multiLvlStrRef>
              <c:f>'[1]Figur 3'!$A$2:$B$49</c:f>
              <c:multiLvlStrCache>
                <c:ptCount val="48"/>
                <c:lvl/>
                <c:lvl>
                  <c:pt idx="0">
                    <c:v>Civilingenjörsexamen</c:v>
                  </c:pt>
                  <c:pt idx="3">
                    <c:v>Sjuksköterskeexamen</c:v>
                  </c:pt>
                  <c:pt idx="6">
                    <c:v>Socionomexamen</c:v>
                  </c:pt>
                  <c:pt idx="9">
                    <c:v>Juristexamen</c:v>
                  </c:pt>
                  <c:pt idx="12">
                    <c:v>Ämneslärarexamen                                  </c:v>
                  </c:pt>
                  <c:pt idx="13">
                    <c:v>0</c:v>
                  </c:pt>
                  <c:pt idx="14">
                    <c:v>0</c:v>
                  </c:pt>
                  <c:pt idx="15">
                    <c:v>Grundlärarexamen                                  </c:v>
                  </c:pt>
                  <c:pt idx="16">
                    <c:v>0</c:v>
                  </c:pt>
                  <c:pt idx="17">
                    <c:v>0</c:v>
                  </c:pt>
                  <c:pt idx="18">
                    <c:v>Läkarexamen                                       </c:v>
                  </c:pt>
                  <c:pt idx="19">
                    <c:v>0</c:v>
                  </c:pt>
                  <c:pt idx="20">
                    <c:v>0</c:v>
                  </c:pt>
                  <c:pt idx="21">
                    <c:v>Förskollärarexamen                                </c:v>
                  </c:pt>
                  <c:pt idx="22">
                    <c:v>0</c:v>
                  </c:pt>
                  <c:pt idx="23">
                    <c:v>0</c:v>
                  </c:pt>
                  <c:pt idx="24">
                    <c:v>Psykologexamen                                    </c:v>
                  </c:pt>
                  <c:pt idx="25">
                    <c:v>0</c:v>
                  </c:pt>
                  <c:pt idx="26">
                    <c:v>0</c:v>
                  </c:pt>
                  <c:pt idx="27">
                    <c:v>Specialistsjuksköterskeexamen                     </c:v>
                  </c:pt>
                  <c:pt idx="28">
                    <c:v>0</c:v>
                  </c:pt>
                  <c:pt idx="29">
                    <c:v>0</c:v>
                  </c:pt>
                  <c:pt idx="30">
                    <c:v>Högskoleingenjörsexamen                           </c:v>
                  </c:pt>
                  <c:pt idx="31">
                    <c:v>0</c:v>
                  </c:pt>
                  <c:pt idx="32">
                    <c:v>0</c:v>
                  </c:pt>
                  <c:pt idx="33">
                    <c:v>Civilekonomexamen                                 </c:v>
                  </c:pt>
                  <c:pt idx="34">
                    <c:v>0</c:v>
                  </c:pt>
                  <c:pt idx="35">
                    <c:v>0</c:v>
                  </c:pt>
                  <c:pt idx="36">
                    <c:v>Fysioterapeutexamen                               </c:v>
                  </c:pt>
                  <c:pt idx="37">
                    <c:v>0</c:v>
                  </c:pt>
                  <c:pt idx="38">
                    <c:v>0</c:v>
                  </c:pt>
                  <c:pt idx="39">
                    <c:v>Arkitektexamen                                    </c:v>
                  </c:pt>
                  <c:pt idx="40">
                    <c:v>0</c:v>
                  </c:pt>
                  <c:pt idx="41">
                    <c:v>0</c:v>
                  </c:pt>
                  <c:pt idx="42">
                    <c:v>Specialpedagogexamen                              </c:v>
                  </c:pt>
                  <c:pt idx="43">
                    <c:v>0</c:v>
                  </c:pt>
                  <c:pt idx="44">
                    <c:v>0</c:v>
                  </c:pt>
                  <c:pt idx="45">
                    <c:v>Studie- och yrkesvägledarexamen                   </c:v>
                  </c:pt>
                </c:lvl>
              </c:multiLvlStrCache>
            </c:multiLvlStrRef>
          </c:cat>
          <c:val>
            <c:numRef>
              <c:f>'[1]Figur 3'!$C$2:$C$49</c:f>
              <c:numCache>
                <c:formatCode>General</c:formatCode>
                <c:ptCount val="48"/>
                <c:pt idx="0">
                  <c:v>3378</c:v>
                </c:pt>
                <c:pt idx="3">
                  <c:v>6502</c:v>
                </c:pt>
                <c:pt idx="6">
                  <c:v>5564</c:v>
                </c:pt>
                <c:pt idx="9">
                  <c:v>4410</c:v>
                </c:pt>
                <c:pt idx="12">
                  <c:v>2912</c:v>
                </c:pt>
                <c:pt idx="15">
                  <c:v>4110</c:v>
                </c:pt>
                <c:pt idx="18">
                  <c:v>3323</c:v>
                </c:pt>
                <c:pt idx="21">
                  <c:v>4821</c:v>
                </c:pt>
                <c:pt idx="24">
                  <c:v>3640</c:v>
                </c:pt>
                <c:pt idx="27">
                  <c:v>4332</c:v>
                </c:pt>
                <c:pt idx="30">
                  <c:v>1165</c:v>
                </c:pt>
                <c:pt idx="33">
                  <c:v>1118</c:v>
                </c:pt>
                <c:pt idx="36">
                  <c:v>1240</c:v>
                </c:pt>
                <c:pt idx="39">
                  <c:v>1016</c:v>
                </c:pt>
                <c:pt idx="42">
                  <c:v>1387</c:v>
                </c:pt>
                <c:pt idx="45">
                  <c:v>1056</c:v>
                </c:pt>
              </c:numCache>
            </c:numRef>
          </c:val>
        </c:ser>
        <c:ser>
          <c:idx val="1"/>
          <c:order val="1"/>
          <c:tx>
            <c:strRef>
              <c:f>'[1]Figur 3'!$D$1</c:f>
              <c:strCache>
                <c:ptCount val="1"/>
                <c:pt idx="0">
                  <c:v>Antagna, kvinnor</c:v>
                </c:pt>
              </c:strCache>
            </c:strRef>
          </c:tx>
          <c:spPr>
            <a:solidFill>
              <a:schemeClr val="accent2"/>
            </a:solidFill>
            <a:ln>
              <a:noFill/>
            </a:ln>
            <a:effectLst/>
          </c:spPr>
          <c:invertIfNegative val="0"/>
          <c:cat>
            <c:multiLvlStrRef>
              <c:f>'[1]Figur 3'!$A$2:$B$49</c:f>
              <c:multiLvlStrCache>
                <c:ptCount val="48"/>
                <c:lvl/>
                <c:lvl>
                  <c:pt idx="0">
                    <c:v>Civilingenjörsexamen</c:v>
                  </c:pt>
                  <c:pt idx="3">
                    <c:v>Sjuksköterskeexamen</c:v>
                  </c:pt>
                  <c:pt idx="6">
                    <c:v>Socionomexamen</c:v>
                  </c:pt>
                  <c:pt idx="9">
                    <c:v>Juristexamen</c:v>
                  </c:pt>
                  <c:pt idx="12">
                    <c:v>Ämneslärarexamen                                  </c:v>
                  </c:pt>
                  <c:pt idx="13">
                    <c:v>0</c:v>
                  </c:pt>
                  <c:pt idx="14">
                    <c:v>0</c:v>
                  </c:pt>
                  <c:pt idx="15">
                    <c:v>Grundlärarexamen                                  </c:v>
                  </c:pt>
                  <c:pt idx="16">
                    <c:v>0</c:v>
                  </c:pt>
                  <c:pt idx="17">
                    <c:v>0</c:v>
                  </c:pt>
                  <c:pt idx="18">
                    <c:v>Läkarexamen                                       </c:v>
                  </c:pt>
                  <c:pt idx="19">
                    <c:v>0</c:v>
                  </c:pt>
                  <c:pt idx="20">
                    <c:v>0</c:v>
                  </c:pt>
                  <c:pt idx="21">
                    <c:v>Förskollärarexamen                                </c:v>
                  </c:pt>
                  <c:pt idx="22">
                    <c:v>0</c:v>
                  </c:pt>
                  <c:pt idx="23">
                    <c:v>0</c:v>
                  </c:pt>
                  <c:pt idx="24">
                    <c:v>Psykologexamen                                    </c:v>
                  </c:pt>
                  <c:pt idx="25">
                    <c:v>0</c:v>
                  </c:pt>
                  <c:pt idx="26">
                    <c:v>0</c:v>
                  </c:pt>
                  <c:pt idx="27">
                    <c:v>Specialistsjuksköterskeexamen                     </c:v>
                  </c:pt>
                  <c:pt idx="28">
                    <c:v>0</c:v>
                  </c:pt>
                  <c:pt idx="29">
                    <c:v>0</c:v>
                  </c:pt>
                  <c:pt idx="30">
                    <c:v>Högskoleingenjörsexamen                           </c:v>
                  </c:pt>
                  <c:pt idx="31">
                    <c:v>0</c:v>
                  </c:pt>
                  <c:pt idx="32">
                    <c:v>0</c:v>
                  </c:pt>
                  <c:pt idx="33">
                    <c:v>Civilekonomexamen                                 </c:v>
                  </c:pt>
                  <c:pt idx="34">
                    <c:v>0</c:v>
                  </c:pt>
                  <c:pt idx="35">
                    <c:v>0</c:v>
                  </c:pt>
                  <c:pt idx="36">
                    <c:v>Fysioterapeutexamen                               </c:v>
                  </c:pt>
                  <c:pt idx="37">
                    <c:v>0</c:v>
                  </c:pt>
                  <c:pt idx="38">
                    <c:v>0</c:v>
                  </c:pt>
                  <c:pt idx="39">
                    <c:v>Arkitektexamen                                    </c:v>
                  </c:pt>
                  <c:pt idx="40">
                    <c:v>0</c:v>
                  </c:pt>
                  <c:pt idx="41">
                    <c:v>0</c:v>
                  </c:pt>
                  <c:pt idx="42">
                    <c:v>Specialpedagogexamen                              </c:v>
                  </c:pt>
                  <c:pt idx="43">
                    <c:v>0</c:v>
                  </c:pt>
                  <c:pt idx="44">
                    <c:v>0</c:v>
                  </c:pt>
                  <c:pt idx="45">
                    <c:v>Studie- och yrkesvägledarexamen                   </c:v>
                  </c:pt>
                </c:lvl>
              </c:multiLvlStrCache>
            </c:multiLvlStrRef>
          </c:cat>
          <c:val>
            <c:numRef>
              <c:f>'[1]Figur 3'!$D$2:$D$49</c:f>
              <c:numCache>
                <c:formatCode>General</c:formatCode>
                <c:ptCount val="48"/>
                <c:pt idx="1">
                  <c:v>2311</c:v>
                </c:pt>
                <c:pt idx="4">
                  <c:v>2989</c:v>
                </c:pt>
                <c:pt idx="7">
                  <c:v>1412</c:v>
                </c:pt>
                <c:pt idx="10">
                  <c:v>835</c:v>
                </c:pt>
                <c:pt idx="13">
                  <c:v>2418</c:v>
                </c:pt>
                <c:pt idx="16">
                  <c:v>3043</c:v>
                </c:pt>
                <c:pt idx="19">
                  <c:v>522</c:v>
                </c:pt>
                <c:pt idx="22">
                  <c:v>2857</c:v>
                </c:pt>
                <c:pt idx="25">
                  <c:v>367</c:v>
                </c:pt>
                <c:pt idx="28">
                  <c:v>2195</c:v>
                </c:pt>
                <c:pt idx="31">
                  <c:v>1175</c:v>
                </c:pt>
                <c:pt idx="34">
                  <c:v>622</c:v>
                </c:pt>
                <c:pt idx="37">
                  <c:v>248</c:v>
                </c:pt>
                <c:pt idx="40">
                  <c:v>226</c:v>
                </c:pt>
                <c:pt idx="43">
                  <c:v>594</c:v>
                </c:pt>
                <c:pt idx="46">
                  <c:v>247</c:v>
                </c:pt>
              </c:numCache>
            </c:numRef>
          </c:val>
        </c:ser>
        <c:ser>
          <c:idx val="2"/>
          <c:order val="2"/>
          <c:tx>
            <c:strRef>
              <c:f>'[1]Figur 3'!$E$1</c:f>
              <c:strCache>
                <c:ptCount val="1"/>
                <c:pt idx="0">
                  <c:v>Sökande, män</c:v>
                </c:pt>
              </c:strCache>
            </c:strRef>
          </c:tx>
          <c:spPr>
            <a:solidFill>
              <a:schemeClr val="accent3"/>
            </a:solidFill>
            <a:ln>
              <a:noFill/>
            </a:ln>
            <a:effectLst/>
          </c:spPr>
          <c:invertIfNegative val="0"/>
          <c:cat>
            <c:multiLvlStrRef>
              <c:f>'[1]Figur 3'!$A$2:$B$49</c:f>
              <c:multiLvlStrCache>
                <c:ptCount val="48"/>
                <c:lvl/>
                <c:lvl>
                  <c:pt idx="0">
                    <c:v>Civilingenjörsexamen</c:v>
                  </c:pt>
                  <c:pt idx="3">
                    <c:v>Sjuksköterskeexamen</c:v>
                  </c:pt>
                  <c:pt idx="6">
                    <c:v>Socionomexamen</c:v>
                  </c:pt>
                  <c:pt idx="9">
                    <c:v>Juristexamen</c:v>
                  </c:pt>
                  <c:pt idx="12">
                    <c:v>Ämneslärarexamen                                  </c:v>
                  </c:pt>
                  <c:pt idx="13">
                    <c:v>0</c:v>
                  </c:pt>
                  <c:pt idx="14">
                    <c:v>0</c:v>
                  </c:pt>
                  <c:pt idx="15">
                    <c:v>Grundlärarexamen                                  </c:v>
                  </c:pt>
                  <c:pt idx="16">
                    <c:v>0</c:v>
                  </c:pt>
                  <c:pt idx="17">
                    <c:v>0</c:v>
                  </c:pt>
                  <c:pt idx="18">
                    <c:v>Läkarexamen                                       </c:v>
                  </c:pt>
                  <c:pt idx="19">
                    <c:v>0</c:v>
                  </c:pt>
                  <c:pt idx="20">
                    <c:v>0</c:v>
                  </c:pt>
                  <c:pt idx="21">
                    <c:v>Förskollärarexamen                                </c:v>
                  </c:pt>
                  <c:pt idx="22">
                    <c:v>0</c:v>
                  </c:pt>
                  <c:pt idx="23">
                    <c:v>0</c:v>
                  </c:pt>
                  <c:pt idx="24">
                    <c:v>Psykologexamen                                    </c:v>
                  </c:pt>
                  <c:pt idx="25">
                    <c:v>0</c:v>
                  </c:pt>
                  <c:pt idx="26">
                    <c:v>0</c:v>
                  </c:pt>
                  <c:pt idx="27">
                    <c:v>Specialistsjuksköterskeexamen                     </c:v>
                  </c:pt>
                  <c:pt idx="28">
                    <c:v>0</c:v>
                  </c:pt>
                  <c:pt idx="29">
                    <c:v>0</c:v>
                  </c:pt>
                  <c:pt idx="30">
                    <c:v>Högskoleingenjörsexamen                           </c:v>
                  </c:pt>
                  <c:pt idx="31">
                    <c:v>0</c:v>
                  </c:pt>
                  <c:pt idx="32">
                    <c:v>0</c:v>
                  </c:pt>
                  <c:pt idx="33">
                    <c:v>Civilekonomexamen                                 </c:v>
                  </c:pt>
                  <c:pt idx="34">
                    <c:v>0</c:v>
                  </c:pt>
                  <c:pt idx="35">
                    <c:v>0</c:v>
                  </c:pt>
                  <c:pt idx="36">
                    <c:v>Fysioterapeutexamen                               </c:v>
                  </c:pt>
                  <c:pt idx="37">
                    <c:v>0</c:v>
                  </c:pt>
                  <c:pt idx="38">
                    <c:v>0</c:v>
                  </c:pt>
                  <c:pt idx="39">
                    <c:v>Arkitektexamen                                    </c:v>
                  </c:pt>
                  <c:pt idx="40">
                    <c:v>0</c:v>
                  </c:pt>
                  <c:pt idx="41">
                    <c:v>0</c:v>
                  </c:pt>
                  <c:pt idx="42">
                    <c:v>Specialpedagogexamen                              </c:v>
                  </c:pt>
                  <c:pt idx="43">
                    <c:v>0</c:v>
                  </c:pt>
                  <c:pt idx="44">
                    <c:v>0</c:v>
                  </c:pt>
                  <c:pt idx="45">
                    <c:v>Studie- och yrkesvägledarexamen                   </c:v>
                  </c:pt>
                </c:lvl>
              </c:multiLvlStrCache>
            </c:multiLvlStrRef>
          </c:cat>
          <c:val>
            <c:numRef>
              <c:f>'[1]Figur 3'!$E$2:$E$49</c:f>
              <c:numCache>
                <c:formatCode>General</c:formatCode>
                <c:ptCount val="48"/>
                <c:pt idx="0">
                  <c:v>8465</c:v>
                </c:pt>
                <c:pt idx="3">
                  <c:v>1127</c:v>
                </c:pt>
                <c:pt idx="6">
                  <c:v>1273</c:v>
                </c:pt>
                <c:pt idx="9">
                  <c:v>2364</c:v>
                </c:pt>
                <c:pt idx="12">
                  <c:v>2654</c:v>
                </c:pt>
                <c:pt idx="15">
                  <c:v>1370</c:v>
                </c:pt>
                <c:pt idx="18">
                  <c:v>2030</c:v>
                </c:pt>
                <c:pt idx="21">
                  <c:v>349</c:v>
                </c:pt>
                <c:pt idx="24">
                  <c:v>1498</c:v>
                </c:pt>
                <c:pt idx="27">
                  <c:v>724</c:v>
                </c:pt>
                <c:pt idx="30">
                  <c:v>3749</c:v>
                </c:pt>
                <c:pt idx="33">
                  <c:v>1405</c:v>
                </c:pt>
                <c:pt idx="36">
                  <c:v>811</c:v>
                </c:pt>
                <c:pt idx="39">
                  <c:v>678</c:v>
                </c:pt>
                <c:pt idx="42">
                  <c:v>87</c:v>
                </c:pt>
                <c:pt idx="45">
                  <c:v>215</c:v>
                </c:pt>
              </c:numCache>
            </c:numRef>
          </c:val>
        </c:ser>
        <c:ser>
          <c:idx val="3"/>
          <c:order val="3"/>
          <c:tx>
            <c:strRef>
              <c:f>'[1]Figur 3'!$F$1</c:f>
              <c:strCache>
                <c:ptCount val="1"/>
                <c:pt idx="0">
                  <c:v>Antagna, män</c:v>
                </c:pt>
              </c:strCache>
            </c:strRef>
          </c:tx>
          <c:spPr>
            <a:solidFill>
              <a:schemeClr val="accent4"/>
            </a:solidFill>
            <a:ln>
              <a:noFill/>
            </a:ln>
            <a:effectLst/>
          </c:spPr>
          <c:invertIfNegative val="0"/>
          <c:cat>
            <c:multiLvlStrRef>
              <c:f>'[1]Figur 3'!$A$2:$B$49</c:f>
              <c:multiLvlStrCache>
                <c:ptCount val="48"/>
                <c:lvl/>
                <c:lvl>
                  <c:pt idx="0">
                    <c:v>Civilingenjörsexamen</c:v>
                  </c:pt>
                  <c:pt idx="3">
                    <c:v>Sjuksköterskeexamen</c:v>
                  </c:pt>
                  <c:pt idx="6">
                    <c:v>Socionomexamen</c:v>
                  </c:pt>
                  <c:pt idx="9">
                    <c:v>Juristexamen</c:v>
                  </c:pt>
                  <c:pt idx="12">
                    <c:v>Ämneslärarexamen                                  </c:v>
                  </c:pt>
                  <c:pt idx="13">
                    <c:v>0</c:v>
                  </c:pt>
                  <c:pt idx="14">
                    <c:v>0</c:v>
                  </c:pt>
                  <c:pt idx="15">
                    <c:v>Grundlärarexamen                                  </c:v>
                  </c:pt>
                  <c:pt idx="16">
                    <c:v>0</c:v>
                  </c:pt>
                  <c:pt idx="17">
                    <c:v>0</c:v>
                  </c:pt>
                  <c:pt idx="18">
                    <c:v>Läkarexamen                                       </c:v>
                  </c:pt>
                  <c:pt idx="19">
                    <c:v>0</c:v>
                  </c:pt>
                  <c:pt idx="20">
                    <c:v>0</c:v>
                  </c:pt>
                  <c:pt idx="21">
                    <c:v>Förskollärarexamen                                </c:v>
                  </c:pt>
                  <c:pt idx="22">
                    <c:v>0</c:v>
                  </c:pt>
                  <c:pt idx="23">
                    <c:v>0</c:v>
                  </c:pt>
                  <c:pt idx="24">
                    <c:v>Psykologexamen                                    </c:v>
                  </c:pt>
                  <c:pt idx="25">
                    <c:v>0</c:v>
                  </c:pt>
                  <c:pt idx="26">
                    <c:v>0</c:v>
                  </c:pt>
                  <c:pt idx="27">
                    <c:v>Specialistsjuksköterskeexamen                     </c:v>
                  </c:pt>
                  <c:pt idx="28">
                    <c:v>0</c:v>
                  </c:pt>
                  <c:pt idx="29">
                    <c:v>0</c:v>
                  </c:pt>
                  <c:pt idx="30">
                    <c:v>Högskoleingenjörsexamen                           </c:v>
                  </c:pt>
                  <c:pt idx="31">
                    <c:v>0</c:v>
                  </c:pt>
                  <c:pt idx="32">
                    <c:v>0</c:v>
                  </c:pt>
                  <c:pt idx="33">
                    <c:v>Civilekonomexamen                                 </c:v>
                  </c:pt>
                  <c:pt idx="34">
                    <c:v>0</c:v>
                  </c:pt>
                  <c:pt idx="35">
                    <c:v>0</c:v>
                  </c:pt>
                  <c:pt idx="36">
                    <c:v>Fysioterapeutexamen                               </c:v>
                  </c:pt>
                  <c:pt idx="37">
                    <c:v>0</c:v>
                  </c:pt>
                  <c:pt idx="38">
                    <c:v>0</c:v>
                  </c:pt>
                  <c:pt idx="39">
                    <c:v>Arkitektexamen                                    </c:v>
                  </c:pt>
                  <c:pt idx="40">
                    <c:v>0</c:v>
                  </c:pt>
                  <c:pt idx="41">
                    <c:v>0</c:v>
                  </c:pt>
                  <c:pt idx="42">
                    <c:v>Specialpedagogexamen                              </c:v>
                  </c:pt>
                  <c:pt idx="43">
                    <c:v>0</c:v>
                  </c:pt>
                  <c:pt idx="44">
                    <c:v>0</c:v>
                  </c:pt>
                  <c:pt idx="45">
                    <c:v>Studie- och yrkesvägledarexamen                   </c:v>
                  </c:pt>
                </c:lvl>
              </c:multiLvlStrCache>
            </c:multiLvlStrRef>
          </c:cat>
          <c:val>
            <c:numRef>
              <c:f>'[1]Figur 3'!$F$2:$F$49</c:f>
              <c:numCache>
                <c:formatCode>General</c:formatCode>
                <c:ptCount val="48"/>
                <c:pt idx="1">
                  <c:v>5292</c:v>
                </c:pt>
                <c:pt idx="4">
                  <c:v>573</c:v>
                </c:pt>
                <c:pt idx="7">
                  <c:v>359</c:v>
                </c:pt>
                <c:pt idx="10">
                  <c:v>504</c:v>
                </c:pt>
                <c:pt idx="13">
                  <c:v>2160</c:v>
                </c:pt>
                <c:pt idx="16">
                  <c:v>920</c:v>
                </c:pt>
                <c:pt idx="19">
                  <c:v>390</c:v>
                </c:pt>
                <c:pt idx="22">
                  <c:v>192</c:v>
                </c:pt>
                <c:pt idx="25">
                  <c:v>196</c:v>
                </c:pt>
                <c:pt idx="28">
                  <c:v>355</c:v>
                </c:pt>
                <c:pt idx="31">
                  <c:v>3608</c:v>
                </c:pt>
                <c:pt idx="34">
                  <c:v>699</c:v>
                </c:pt>
                <c:pt idx="37">
                  <c:v>140</c:v>
                </c:pt>
                <c:pt idx="40">
                  <c:v>143</c:v>
                </c:pt>
                <c:pt idx="43">
                  <c:v>50</c:v>
                </c:pt>
                <c:pt idx="46">
                  <c:v>43</c:v>
                </c:pt>
              </c:numCache>
            </c:numRef>
          </c:val>
        </c:ser>
        <c:dLbls>
          <c:showLegendKey val="0"/>
          <c:showVal val="0"/>
          <c:showCatName val="0"/>
          <c:showSerName val="0"/>
          <c:showPercent val="0"/>
          <c:showBubbleSize val="0"/>
        </c:dLbls>
        <c:gapWidth val="219"/>
        <c:overlap val="100"/>
        <c:axId val="1136097328"/>
        <c:axId val="1136098416"/>
      </c:barChart>
      <c:lineChart>
        <c:grouping val="standard"/>
        <c:varyColors val="0"/>
        <c:ser>
          <c:idx val="4"/>
          <c:order val="4"/>
          <c:tx>
            <c:strRef>
              <c:f>'[1]Figur 3'!$G$1</c:f>
              <c:strCache>
                <c:ptCount val="1"/>
                <c:pt idx="0">
                  <c:v>Söktryck (båda könen)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multiLvlStrRef>
              <c:f>'[1]Figur 3'!$A$2:$B$49</c:f>
              <c:multiLvlStrCache>
                <c:ptCount val="48"/>
                <c:lvl/>
                <c:lvl>
                  <c:pt idx="0">
                    <c:v>Civilingenjörsexamen</c:v>
                  </c:pt>
                  <c:pt idx="3">
                    <c:v>Sjuksköterskeexamen</c:v>
                  </c:pt>
                  <c:pt idx="6">
                    <c:v>Socionomexamen</c:v>
                  </c:pt>
                  <c:pt idx="9">
                    <c:v>Juristexamen</c:v>
                  </c:pt>
                  <c:pt idx="12">
                    <c:v>Ämneslärarexamen                                  </c:v>
                  </c:pt>
                  <c:pt idx="13">
                    <c:v>0</c:v>
                  </c:pt>
                  <c:pt idx="14">
                    <c:v>0</c:v>
                  </c:pt>
                  <c:pt idx="15">
                    <c:v>Grundlärarexamen                                  </c:v>
                  </c:pt>
                  <c:pt idx="16">
                    <c:v>0</c:v>
                  </c:pt>
                  <c:pt idx="17">
                    <c:v>0</c:v>
                  </c:pt>
                  <c:pt idx="18">
                    <c:v>Läkarexamen                                       </c:v>
                  </c:pt>
                  <c:pt idx="19">
                    <c:v>0</c:v>
                  </c:pt>
                  <c:pt idx="20">
                    <c:v>0</c:v>
                  </c:pt>
                  <c:pt idx="21">
                    <c:v>Förskollärarexamen                                </c:v>
                  </c:pt>
                  <c:pt idx="22">
                    <c:v>0</c:v>
                  </c:pt>
                  <c:pt idx="23">
                    <c:v>0</c:v>
                  </c:pt>
                  <c:pt idx="24">
                    <c:v>Psykologexamen                                    </c:v>
                  </c:pt>
                  <c:pt idx="25">
                    <c:v>0</c:v>
                  </c:pt>
                  <c:pt idx="26">
                    <c:v>0</c:v>
                  </c:pt>
                  <c:pt idx="27">
                    <c:v>Specialistsjuksköterskeexamen                     </c:v>
                  </c:pt>
                  <c:pt idx="28">
                    <c:v>0</c:v>
                  </c:pt>
                  <c:pt idx="29">
                    <c:v>0</c:v>
                  </c:pt>
                  <c:pt idx="30">
                    <c:v>Högskoleingenjörsexamen                           </c:v>
                  </c:pt>
                  <c:pt idx="31">
                    <c:v>0</c:v>
                  </c:pt>
                  <c:pt idx="32">
                    <c:v>0</c:v>
                  </c:pt>
                  <c:pt idx="33">
                    <c:v>Civilekonomexamen                                 </c:v>
                  </c:pt>
                  <c:pt idx="34">
                    <c:v>0</c:v>
                  </c:pt>
                  <c:pt idx="35">
                    <c:v>0</c:v>
                  </c:pt>
                  <c:pt idx="36">
                    <c:v>Fysioterapeutexamen                               </c:v>
                  </c:pt>
                  <c:pt idx="37">
                    <c:v>0</c:v>
                  </c:pt>
                  <c:pt idx="38">
                    <c:v>0</c:v>
                  </c:pt>
                  <c:pt idx="39">
                    <c:v>Arkitektexamen                                    </c:v>
                  </c:pt>
                  <c:pt idx="40">
                    <c:v>0</c:v>
                  </c:pt>
                  <c:pt idx="41">
                    <c:v>0</c:v>
                  </c:pt>
                  <c:pt idx="42">
                    <c:v>Specialpedagogexamen                              </c:v>
                  </c:pt>
                  <c:pt idx="43">
                    <c:v>0</c:v>
                  </c:pt>
                  <c:pt idx="44">
                    <c:v>0</c:v>
                  </c:pt>
                  <c:pt idx="45">
                    <c:v>Studie- och yrkesvägledarexamen                   </c:v>
                  </c:pt>
                </c:lvl>
              </c:multiLvlStrCache>
            </c:multiLvlStrRef>
          </c:cat>
          <c:val>
            <c:numRef>
              <c:f>'[1]Figur 3'!$G$2:$G$49</c:f>
              <c:numCache>
                <c:formatCode>General</c:formatCode>
                <c:ptCount val="48"/>
                <c:pt idx="0">
                  <c:v>1.5576746021307379</c:v>
                </c:pt>
                <c:pt idx="3">
                  <c:v>2.1417742841100504</c:v>
                </c:pt>
                <c:pt idx="6">
                  <c:v>3.860530773574252</c:v>
                </c:pt>
                <c:pt idx="9">
                  <c:v>5.0589992531740107</c:v>
                </c:pt>
                <c:pt idx="12">
                  <c:v>1.215814766273482</c:v>
                </c:pt>
                <c:pt idx="15">
                  <c:v>1.3827908150391117</c:v>
                </c:pt>
                <c:pt idx="18">
                  <c:v>5.869517543859649</c:v>
                </c:pt>
                <c:pt idx="21">
                  <c:v>1.6956379140701869</c:v>
                </c:pt>
                <c:pt idx="24">
                  <c:v>9.1261101243339251</c:v>
                </c:pt>
                <c:pt idx="27">
                  <c:v>1.9827450980392156</c:v>
                </c:pt>
                <c:pt idx="30">
                  <c:v>1.0273886681998745</c:v>
                </c:pt>
                <c:pt idx="33">
                  <c:v>1.9099167297501893</c:v>
                </c:pt>
                <c:pt idx="36">
                  <c:v>5.286082474226804</c:v>
                </c:pt>
                <c:pt idx="39">
                  <c:v>4.5907859078590789</c:v>
                </c:pt>
                <c:pt idx="42">
                  <c:v>2.2888198757763973</c:v>
                </c:pt>
                <c:pt idx="45">
                  <c:v>4.3827586206896552</c:v>
                </c:pt>
              </c:numCache>
            </c:numRef>
          </c:val>
          <c:smooth val="0"/>
        </c:ser>
        <c:dLbls>
          <c:showLegendKey val="0"/>
          <c:showVal val="0"/>
          <c:showCatName val="0"/>
          <c:showSerName val="0"/>
          <c:showPercent val="0"/>
          <c:showBubbleSize val="0"/>
        </c:dLbls>
        <c:marker val="1"/>
        <c:smooth val="0"/>
        <c:axId val="1136098960"/>
        <c:axId val="1136095696"/>
      </c:lineChart>
      <c:catAx>
        <c:axId val="113609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v-SE"/>
          </a:p>
        </c:txPr>
        <c:crossAx val="1136098416"/>
        <c:crosses val="autoZero"/>
        <c:auto val="1"/>
        <c:lblAlgn val="ctr"/>
        <c:lblOffset val="100"/>
        <c:noMultiLvlLbl val="0"/>
      </c:catAx>
      <c:valAx>
        <c:axId val="1136098416"/>
        <c:scaling>
          <c:orientation val="minMax"/>
          <c:max val="12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6097328"/>
        <c:crosses val="autoZero"/>
        <c:crossBetween val="between"/>
      </c:valAx>
      <c:valAx>
        <c:axId val="1136095696"/>
        <c:scaling>
          <c:orientation val="minMax"/>
          <c:max val="12"/>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6098960"/>
        <c:crosses val="max"/>
        <c:crossBetween val="between"/>
      </c:valAx>
      <c:catAx>
        <c:axId val="1136098960"/>
        <c:scaling>
          <c:orientation val="minMax"/>
        </c:scaling>
        <c:delete val="1"/>
        <c:axPos val="b"/>
        <c:numFmt formatCode="General" sourceLinked="1"/>
        <c:majorTickMark val="out"/>
        <c:minorTickMark val="none"/>
        <c:tickLblPos val="nextTo"/>
        <c:crossAx val="11360956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 29'!$B$3</c:f>
              <c:strCache>
                <c:ptCount val="1"/>
                <c:pt idx="0">
                  <c:v>Förskollärarexamen</c:v>
                </c:pt>
              </c:strCache>
            </c:strRef>
          </c:tx>
          <c:spPr>
            <a:solidFill>
              <a:schemeClr val="accent1"/>
            </a:solidFill>
            <a:ln>
              <a:noFill/>
            </a:ln>
            <a:effectLst/>
          </c:spPr>
          <c:invertIfNegative val="0"/>
          <c:cat>
            <c:strRef>
              <c:f>'Figur 29'!$A$4:$A$31</c:f>
              <c:strCache>
                <c:ptCount val="28"/>
                <c:pt idx="0">
                  <c:v>Chalmers tekniska högskola</c:v>
                </c:pt>
                <c:pt idx="1">
                  <c:v>Stockholms konstnärliga högskola</c:v>
                </c:pt>
                <c:pt idx="2">
                  <c:v>Högskolan i Skövde</c:v>
                </c:pt>
                <c:pt idx="3">
                  <c:v>Konstfack</c:v>
                </c:pt>
                <c:pt idx="4">
                  <c:v>Kungl. Musikhögskolan i Stockholm</c:v>
                </c:pt>
                <c:pt idx="5">
                  <c:v>Kungl. Tekniska högskolan</c:v>
                </c:pt>
                <c:pt idx="6">
                  <c:v>Gymnastik- och idrottshögskolan</c:v>
                </c:pt>
                <c:pt idx="7">
                  <c:v>Lunds universitet</c:v>
                </c:pt>
                <c:pt idx="8">
                  <c:v>Högskolan i Halmstad</c:v>
                </c:pt>
                <c:pt idx="9">
                  <c:v>Luleå tekniska universitet</c:v>
                </c:pt>
                <c:pt idx="10">
                  <c:v>Högskolan Väst</c:v>
                </c:pt>
                <c:pt idx="11">
                  <c:v>Stiftelsen Högskolan i Jönköping</c:v>
                </c:pt>
                <c:pt idx="12">
                  <c:v>Örebro universitet</c:v>
                </c:pt>
                <c:pt idx="13">
                  <c:v>Högskolan i Borås</c:v>
                </c:pt>
                <c:pt idx="14">
                  <c:v>Mittuniversitetet</c:v>
                </c:pt>
                <c:pt idx="15">
                  <c:v>Södertörns högskola</c:v>
                </c:pt>
                <c:pt idx="16">
                  <c:v>Mälardalens högskola</c:v>
                </c:pt>
                <c:pt idx="17">
                  <c:v>Högskolan i Gävle</c:v>
                </c:pt>
                <c:pt idx="18">
                  <c:v>Högskolan Kristianstad</c:v>
                </c:pt>
                <c:pt idx="19">
                  <c:v>Högskolan Dalarna</c:v>
                </c:pt>
                <c:pt idx="20">
                  <c:v>Umeå universitet</c:v>
                </c:pt>
                <c:pt idx="21">
                  <c:v>Linnéuniversitetet</c:v>
                </c:pt>
                <c:pt idx="22">
                  <c:v>Karlstads universitet</c:v>
                </c:pt>
                <c:pt idx="23">
                  <c:v>Uppsala universitet</c:v>
                </c:pt>
                <c:pt idx="24">
                  <c:v>Linköpings universitet</c:v>
                </c:pt>
                <c:pt idx="25">
                  <c:v>Malmö högskola</c:v>
                </c:pt>
                <c:pt idx="26">
                  <c:v>Göteborgs universitet</c:v>
                </c:pt>
                <c:pt idx="27">
                  <c:v>Stockholms universitet</c:v>
                </c:pt>
              </c:strCache>
            </c:strRef>
          </c:cat>
          <c:val>
            <c:numRef>
              <c:f>'Figur 29'!$B$4:$B$31</c:f>
              <c:numCache>
                <c:formatCode>General</c:formatCode>
                <c:ptCount val="28"/>
                <c:pt idx="8">
                  <c:v>94</c:v>
                </c:pt>
                <c:pt idx="9">
                  <c:v>108</c:v>
                </c:pt>
                <c:pt idx="10">
                  <c:v>100</c:v>
                </c:pt>
                <c:pt idx="11">
                  <c:v>115</c:v>
                </c:pt>
                <c:pt idx="12">
                  <c:v>88</c:v>
                </c:pt>
                <c:pt idx="13">
                  <c:v>211</c:v>
                </c:pt>
                <c:pt idx="14">
                  <c:v>166</c:v>
                </c:pt>
                <c:pt idx="15">
                  <c:v>181</c:v>
                </c:pt>
                <c:pt idx="16">
                  <c:v>203</c:v>
                </c:pt>
                <c:pt idx="17">
                  <c:v>155</c:v>
                </c:pt>
                <c:pt idx="18">
                  <c:v>255</c:v>
                </c:pt>
                <c:pt idx="19">
                  <c:v>98</c:v>
                </c:pt>
                <c:pt idx="20">
                  <c:v>114</c:v>
                </c:pt>
                <c:pt idx="21">
                  <c:v>259</c:v>
                </c:pt>
                <c:pt idx="22">
                  <c:v>161</c:v>
                </c:pt>
                <c:pt idx="23">
                  <c:v>246</c:v>
                </c:pt>
                <c:pt idx="24">
                  <c:v>187</c:v>
                </c:pt>
                <c:pt idx="25">
                  <c:v>323</c:v>
                </c:pt>
                <c:pt idx="26">
                  <c:v>358</c:v>
                </c:pt>
                <c:pt idx="27">
                  <c:v>364</c:v>
                </c:pt>
              </c:numCache>
            </c:numRef>
          </c:val>
        </c:ser>
        <c:ser>
          <c:idx val="1"/>
          <c:order val="1"/>
          <c:tx>
            <c:strRef>
              <c:f>'Figur 29'!$C$3</c:f>
              <c:strCache>
                <c:ptCount val="1"/>
                <c:pt idx="0">
                  <c:v>Grundlärarexamen</c:v>
                </c:pt>
              </c:strCache>
            </c:strRef>
          </c:tx>
          <c:spPr>
            <a:solidFill>
              <a:schemeClr val="accent2"/>
            </a:solidFill>
            <a:ln>
              <a:noFill/>
            </a:ln>
            <a:effectLst/>
          </c:spPr>
          <c:invertIfNegative val="0"/>
          <c:cat>
            <c:strRef>
              <c:f>'Figur 29'!$A$4:$A$31</c:f>
              <c:strCache>
                <c:ptCount val="28"/>
                <c:pt idx="0">
                  <c:v>Chalmers tekniska högskola</c:v>
                </c:pt>
                <c:pt idx="1">
                  <c:v>Stockholms konstnärliga högskola</c:v>
                </c:pt>
                <c:pt idx="2">
                  <c:v>Högskolan i Skövde</c:v>
                </c:pt>
                <c:pt idx="3">
                  <c:v>Konstfack</c:v>
                </c:pt>
                <c:pt idx="4">
                  <c:v>Kungl. Musikhögskolan i Stockholm</c:v>
                </c:pt>
                <c:pt idx="5">
                  <c:v>Kungl. Tekniska högskolan</c:v>
                </c:pt>
                <c:pt idx="6">
                  <c:v>Gymnastik- och idrottshögskolan</c:v>
                </c:pt>
                <c:pt idx="7">
                  <c:v>Lunds universitet</c:v>
                </c:pt>
                <c:pt idx="8">
                  <c:v>Högskolan i Halmstad</c:v>
                </c:pt>
                <c:pt idx="9">
                  <c:v>Luleå tekniska universitet</c:v>
                </c:pt>
                <c:pt idx="10">
                  <c:v>Högskolan Väst</c:v>
                </c:pt>
                <c:pt idx="11">
                  <c:v>Stiftelsen Högskolan i Jönköping</c:v>
                </c:pt>
                <c:pt idx="12">
                  <c:v>Örebro universitet</c:v>
                </c:pt>
                <c:pt idx="13">
                  <c:v>Högskolan i Borås</c:v>
                </c:pt>
                <c:pt idx="14">
                  <c:v>Mittuniversitetet</c:v>
                </c:pt>
                <c:pt idx="15">
                  <c:v>Södertörns högskola</c:v>
                </c:pt>
                <c:pt idx="16">
                  <c:v>Mälardalens högskola</c:v>
                </c:pt>
                <c:pt idx="17">
                  <c:v>Högskolan i Gävle</c:v>
                </c:pt>
                <c:pt idx="18">
                  <c:v>Högskolan Kristianstad</c:v>
                </c:pt>
                <c:pt idx="19">
                  <c:v>Högskolan Dalarna</c:v>
                </c:pt>
                <c:pt idx="20">
                  <c:v>Umeå universitet</c:v>
                </c:pt>
                <c:pt idx="21">
                  <c:v>Linnéuniversitetet</c:v>
                </c:pt>
                <c:pt idx="22">
                  <c:v>Karlstads universitet</c:v>
                </c:pt>
                <c:pt idx="23">
                  <c:v>Uppsala universitet</c:v>
                </c:pt>
                <c:pt idx="24">
                  <c:v>Linköpings universitet</c:v>
                </c:pt>
                <c:pt idx="25">
                  <c:v>Malmö högskola</c:v>
                </c:pt>
                <c:pt idx="26">
                  <c:v>Göteborgs universitet</c:v>
                </c:pt>
                <c:pt idx="27">
                  <c:v>Stockholms universitet</c:v>
                </c:pt>
              </c:strCache>
            </c:strRef>
          </c:cat>
          <c:val>
            <c:numRef>
              <c:f>'Figur 29'!$C$4:$C$31</c:f>
              <c:numCache>
                <c:formatCode>General</c:formatCode>
                <c:ptCount val="28"/>
                <c:pt idx="8">
                  <c:v>66</c:v>
                </c:pt>
                <c:pt idx="9">
                  <c:v>90</c:v>
                </c:pt>
                <c:pt idx="10">
                  <c:v>106</c:v>
                </c:pt>
                <c:pt idx="11">
                  <c:v>166</c:v>
                </c:pt>
                <c:pt idx="12">
                  <c:v>114</c:v>
                </c:pt>
                <c:pt idx="13">
                  <c:v>145</c:v>
                </c:pt>
                <c:pt idx="14">
                  <c:v>146</c:v>
                </c:pt>
                <c:pt idx="15">
                  <c:v>165</c:v>
                </c:pt>
                <c:pt idx="16">
                  <c:v>151</c:v>
                </c:pt>
                <c:pt idx="17">
                  <c:v>173</c:v>
                </c:pt>
                <c:pt idx="18">
                  <c:v>204</c:v>
                </c:pt>
                <c:pt idx="19">
                  <c:v>144</c:v>
                </c:pt>
                <c:pt idx="20">
                  <c:v>118</c:v>
                </c:pt>
                <c:pt idx="21">
                  <c:v>167</c:v>
                </c:pt>
                <c:pt idx="22">
                  <c:v>195</c:v>
                </c:pt>
                <c:pt idx="23">
                  <c:v>251</c:v>
                </c:pt>
                <c:pt idx="24">
                  <c:v>241</c:v>
                </c:pt>
                <c:pt idx="25">
                  <c:v>281</c:v>
                </c:pt>
                <c:pt idx="26">
                  <c:v>403</c:v>
                </c:pt>
                <c:pt idx="27">
                  <c:v>539</c:v>
                </c:pt>
              </c:numCache>
            </c:numRef>
          </c:val>
        </c:ser>
        <c:ser>
          <c:idx val="2"/>
          <c:order val="2"/>
          <c:tx>
            <c:strRef>
              <c:f>'Figur 29'!$D$3</c:f>
              <c:strCache>
                <c:ptCount val="1"/>
                <c:pt idx="0">
                  <c:v>Ämneslärarexamen</c:v>
                </c:pt>
              </c:strCache>
            </c:strRef>
          </c:tx>
          <c:spPr>
            <a:solidFill>
              <a:schemeClr val="accent3"/>
            </a:solidFill>
            <a:ln>
              <a:noFill/>
            </a:ln>
            <a:effectLst/>
          </c:spPr>
          <c:invertIfNegative val="0"/>
          <c:cat>
            <c:strRef>
              <c:f>'Figur 29'!$A$4:$A$31</c:f>
              <c:strCache>
                <c:ptCount val="28"/>
                <c:pt idx="0">
                  <c:v>Chalmers tekniska högskola</c:v>
                </c:pt>
                <c:pt idx="1">
                  <c:v>Stockholms konstnärliga högskola</c:v>
                </c:pt>
                <c:pt idx="2">
                  <c:v>Högskolan i Skövde</c:v>
                </c:pt>
                <c:pt idx="3">
                  <c:v>Konstfack</c:v>
                </c:pt>
                <c:pt idx="4">
                  <c:v>Kungl. Musikhögskolan i Stockholm</c:v>
                </c:pt>
                <c:pt idx="5">
                  <c:v>Kungl. Tekniska högskolan</c:v>
                </c:pt>
                <c:pt idx="6">
                  <c:v>Gymnastik- och idrottshögskolan</c:v>
                </c:pt>
                <c:pt idx="7">
                  <c:v>Lunds universitet</c:v>
                </c:pt>
                <c:pt idx="8">
                  <c:v>Högskolan i Halmstad</c:v>
                </c:pt>
                <c:pt idx="9">
                  <c:v>Luleå tekniska universitet</c:v>
                </c:pt>
                <c:pt idx="10">
                  <c:v>Högskolan Väst</c:v>
                </c:pt>
                <c:pt idx="11">
                  <c:v>Stiftelsen Högskolan i Jönköping</c:v>
                </c:pt>
                <c:pt idx="12">
                  <c:v>Örebro universitet</c:v>
                </c:pt>
                <c:pt idx="13">
                  <c:v>Högskolan i Borås</c:v>
                </c:pt>
                <c:pt idx="14">
                  <c:v>Mittuniversitetet</c:v>
                </c:pt>
                <c:pt idx="15">
                  <c:v>Södertörns högskola</c:v>
                </c:pt>
                <c:pt idx="16">
                  <c:v>Mälardalens högskola</c:v>
                </c:pt>
                <c:pt idx="17">
                  <c:v>Högskolan i Gävle</c:v>
                </c:pt>
                <c:pt idx="18">
                  <c:v>Högskolan Kristianstad</c:v>
                </c:pt>
                <c:pt idx="19">
                  <c:v>Högskolan Dalarna</c:v>
                </c:pt>
                <c:pt idx="20">
                  <c:v>Umeå universitet</c:v>
                </c:pt>
                <c:pt idx="21">
                  <c:v>Linnéuniversitetet</c:v>
                </c:pt>
                <c:pt idx="22">
                  <c:v>Karlstads universitet</c:v>
                </c:pt>
                <c:pt idx="23">
                  <c:v>Uppsala universitet</c:v>
                </c:pt>
                <c:pt idx="24">
                  <c:v>Linköpings universitet</c:v>
                </c:pt>
                <c:pt idx="25">
                  <c:v>Malmö högskola</c:v>
                </c:pt>
                <c:pt idx="26">
                  <c:v>Göteborgs universitet</c:v>
                </c:pt>
                <c:pt idx="27">
                  <c:v>Stockholms universitet</c:v>
                </c:pt>
              </c:strCache>
            </c:strRef>
          </c:cat>
          <c:val>
            <c:numRef>
              <c:f>'Figur 29'!$D$4:$D$31</c:f>
              <c:numCache>
                <c:formatCode>General</c:formatCode>
                <c:ptCount val="28"/>
                <c:pt idx="0">
                  <c:v>3</c:v>
                </c:pt>
                <c:pt idx="1">
                  <c:v>8</c:v>
                </c:pt>
                <c:pt idx="3">
                  <c:v>43</c:v>
                </c:pt>
                <c:pt idx="4">
                  <c:v>44</c:v>
                </c:pt>
                <c:pt idx="5">
                  <c:v>120</c:v>
                </c:pt>
                <c:pt idx="6">
                  <c:v>133</c:v>
                </c:pt>
                <c:pt idx="7">
                  <c:v>147</c:v>
                </c:pt>
                <c:pt idx="8">
                  <c:v>106</c:v>
                </c:pt>
                <c:pt idx="9">
                  <c:v>98</c:v>
                </c:pt>
                <c:pt idx="10">
                  <c:v>64</c:v>
                </c:pt>
                <c:pt idx="11">
                  <c:v>85</c:v>
                </c:pt>
                <c:pt idx="12">
                  <c:v>171</c:v>
                </c:pt>
                <c:pt idx="13">
                  <c:v>26</c:v>
                </c:pt>
                <c:pt idx="14">
                  <c:v>82</c:v>
                </c:pt>
                <c:pt idx="15">
                  <c:v>72</c:v>
                </c:pt>
                <c:pt idx="16">
                  <c:v>66</c:v>
                </c:pt>
                <c:pt idx="17">
                  <c:v>149</c:v>
                </c:pt>
                <c:pt idx="18">
                  <c:v>17</c:v>
                </c:pt>
                <c:pt idx="19">
                  <c:v>229</c:v>
                </c:pt>
                <c:pt idx="20">
                  <c:v>231</c:v>
                </c:pt>
                <c:pt idx="21">
                  <c:v>187</c:v>
                </c:pt>
                <c:pt idx="22">
                  <c:v>389</c:v>
                </c:pt>
                <c:pt idx="23">
                  <c:v>407</c:v>
                </c:pt>
                <c:pt idx="24">
                  <c:v>322</c:v>
                </c:pt>
                <c:pt idx="25">
                  <c:v>343</c:v>
                </c:pt>
                <c:pt idx="26">
                  <c:v>466</c:v>
                </c:pt>
                <c:pt idx="27">
                  <c:v>477</c:v>
                </c:pt>
              </c:numCache>
            </c:numRef>
          </c:val>
        </c:ser>
        <c:ser>
          <c:idx val="3"/>
          <c:order val="3"/>
          <c:tx>
            <c:strRef>
              <c:f>'Figur 29'!$E$3</c:f>
              <c:strCache>
                <c:ptCount val="1"/>
                <c:pt idx="0">
                  <c:v>Yrkeslärarexamen</c:v>
                </c:pt>
              </c:strCache>
            </c:strRef>
          </c:tx>
          <c:spPr>
            <a:solidFill>
              <a:schemeClr val="accent4"/>
            </a:solidFill>
            <a:ln>
              <a:noFill/>
            </a:ln>
            <a:effectLst/>
          </c:spPr>
          <c:invertIfNegative val="0"/>
          <c:cat>
            <c:strRef>
              <c:f>'Figur 29'!$A$4:$A$31</c:f>
              <c:strCache>
                <c:ptCount val="28"/>
                <c:pt idx="0">
                  <c:v>Chalmers tekniska högskola</c:v>
                </c:pt>
                <c:pt idx="1">
                  <c:v>Stockholms konstnärliga högskola</c:v>
                </c:pt>
                <c:pt idx="2">
                  <c:v>Högskolan i Skövde</c:v>
                </c:pt>
                <c:pt idx="3">
                  <c:v>Konstfack</c:v>
                </c:pt>
                <c:pt idx="4">
                  <c:v>Kungl. Musikhögskolan i Stockholm</c:v>
                </c:pt>
                <c:pt idx="5">
                  <c:v>Kungl. Tekniska högskolan</c:v>
                </c:pt>
                <c:pt idx="6">
                  <c:v>Gymnastik- och idrottshögskolan</c:v>
                </c:pt>
                <c:pt idx="7">
                  <c:v>Lunds universitet</c:v>
                </c:pt>
                <c:pt idx="8">
                  <c:v>Högskolan i Halmstad</c:v>
                </c:pt>
                <c:pt idx="9">
                  <c:v>Luleå tekniska universitet</c:v>
                </c:pt>
                <c:pt idx="10">
                  <c:v>Högskolan Väst</c:v>
                </c:pt>
                <c:pt idx="11">
                  <c:v>Stiftelsen Högskolan i Jönköping</c:v>
                </c:pt>
                <c:pt idx="12">
                  <c:v>Örebro universitet</c:v>
                </c:pt>
                <c:pt idx="13">
                  <c:v>Högskolan i Borås</c:v>
                </c:pt>
                <c:pt idx="14">
                  <c:v>Mittuniversitetet</c:v>
                </c:pt>
                <c:pt idx="15">
                  <c:v>Södertörns högskola</c:v>
                </c:pt>
                <c:pt idx="16">
                  <c:v>Mälardalens högskola</c:v>
                </c:pt>
                <c:pt idx="17">
                  <c:v>Högskolan i Gävle</c:v>
                </c:pt>
                <c:pt idx="18">
                  <c:v>Högskolan Kristianstad</c:v>
                </c:pt>
                <c:pt idx="19">
                  <c:v>Högskolan Dalarna</c:v>
                </c:pt>
                <c:pt idx="20">
                  <c:v>Umeå universitet</c:v>
                </c:pt>
                <c:pt idx="21">
                  <c:v>Linnéuniversitetet</c:v>
                </c:pt>
                <c:pt idx="22">
                  <c:v>Karlstads universitet</c:v>
                </c:pt>
                <c:pt idx="23">
                  <c:v>Uppsala universitet</c:v>
                </c:pt>
                <c:pt idx="24">
                  <c:v>Linköpings universitet</c:v>
                </c:pt>
                <c:pt idx="25">
                  <c:v>Malmö högskola</c:v>
                </c:pt>
                <c:pt idx="26">
                  <c:v>Göteborgs universitet</c:v>
                </c:pt>
                <c:pt idx="27">
                  <c:v>Stockholms universitet</c:v>
                </c:pt>
              </c:strCache>
            </c:strRef>
          </c:cat>
          <c:val>
            <c:numRef>
              <c:f>'Figur 29'!$E$4:$E$31</c:f>
              <c:numCache>
                <c:formatCode>General</c:formatCode>
                <c:ptCount val="28"/>
                <c:pt idx="2">
                  <c:v>42</c:v>
                </c:pt>
                <c:pt idx="10">
                  <c:v>34</c:v>
                </c:pt>
                <c:pt idx="18">
                  <c:v>52</c:v>
                </c:pt>
                <c:pt idx="19">
                  <c:v>38</c:v>
                </c:pt>
                <c:pt idx="20">
                  <c:v>43</c:v>
                </c:pt>
                <c:pt idx="21">
                  <c:v>43</c:v>
                </c:pt>
                <c:pt idx="22">
                  <c:v>57</c:v>
                </c:pt>
                <c:pt idx="24">
                  <c:v>31</c:v>
                </c:pt>
                <c:pt idx="25">
                  <c:v>20</c:v>
                </c:pt>
                <c:pt idx="26">
                  <c:v>80</c:v>
                </c:pt>
                <c:pt idx="27">
                  <c:v>153</c:v>
                </c:pt>
              </c:numCache>
            </c:numRef>
          </c:val>
        </c:ser>
        <c:ser>
          <c:idx val="4"/>
          <c:order val="4"/>
          <c:tx>
            <c:strRef>
              <c:f>'Figur 29'!$F$3</c:f>
              <c:strCache>
                <c:ptCount val="1"/>
                <c:pt idx="0">
                  <c:v>Lärarexamen</c:v>
                </c:pt>
              </c:strCache>
            </c:strRef>
          </c:tx>
          <c:spPr>
            <a:solidFill>
              <a:schemeClr val="accent5"/>
            </a:solidFill>
            <a:ln>
              <a:noFill/>
            </a:ln>
            <a:effectLst/>
          </c:spPr>
          <c:invertIfNegative val="0"/>
          <c:cat>
            <c:strRef>
              <c:f>'Figur 29'!$A$4:$A$31</c:f>
              <c:strCache>
                <c:ptCount val="28"/>
                <c:pt idx="0">
                  <c:v>Chalmers tekniska högskola</c:v>
                </c:pt>
                <c:pt idx="1">
                  <c:v>Stockholms konstnärliga högskola</c:v>
                </c:pt>
                <c:pt idx="2">
                  <c:v>Högskolan i Skövde</c:v>
                </c:pt>
                <c:pt idx="3">
                  <c:v>Konstfack</c:v>
                </c:pt>
                <c:pt idx="4">
                  <c:v>Kungl. Musikhögskolan i Stockholm</c:v>
                </c:pt>
                <c:pt idx="5">
                  <c:v>Kungl. Tekniska högskolan</c:v>
                </c:pt>
                <c:pt idx="6">
                  <c:v>Gymnastik- och idrottshögskolan</c:v>
                </c:pt>
                <c:pt idx="7">
                  <c:v>Lunds universitet</c:v>
                </c:pt>
                <c:pt idx="8">
                  <c:v>Högskolan i Halmstad</c:v>
                </c:pt>
                <c:pt idx="9">
                  <c:v>Luleå tekniska universitet</c:v>
                </c:pt>
                <c:pt idx="10">
                  <c:v>Högskolan Väst</c:v>
                </c:pt>
                <c:pt idx="11">
                  <c:v>Stiftelsen Högskolan i Jönköping</c:v>
                </c:pt>
                <c:pt idx="12">
                  <c:v>Örebro universitet</c:v>
                </c:pt>
                <c:pt idx="13">
                  <c:v>Högskolan i Borås</c:v>
                </c:pt>
                <c:pt idx="14">
                  <c:v>Mittuniversitetet</c:v>
                </c:pt>
                <c:pt idx="15">
                  <c:v>Södertörns högskola</c:v>
                </c:pt>
                <c:pt idx="16">
                  <c:v>Mälardalens högskola</c:v>
                </c:pt>
                <c:pt idx="17">
                  <c:v>Högskolan i Gävle</c:v>
                </c:pt>
                <c:pt idx="18">
                  <c:v>Högskolan Kristianstad</c:v>
                </c:pt>
                <c:pt idx="19">
                  <c:v>Högskolan Dalarna</c:v>
                </c:pt>
                <c:pt idx="20">
                  <c:v>Umeå universitet</c:v>
                </c:pt>
                <c:pt idx="21">
                  <c:v>Linnéuniversitetet</c:v>
                </c:pt>
                <c:pt idx="22">
                  <c:v>Karlstads universitet</c:v>
                </c:pt>
                <c:pt idx="23">
                  <c:v>Uppsala universitet</c:v>
                </c:pt>
                <c:pt idx="24">
                  <c:v>Linköpings universitet</c:v>
                </c:pt>
                <c:pt idx="25">
                  <c:v>Malmö högskola</c:v>
                </c:pt>
                <c:pt idx="26">
                  <c:v>Göteborgs universitet</c:v>
                </c:pt>
                <c:pt idx="27">
                  <c:v>Stockholms universitet</c:v>
                </c:pt>
              </c:strCache>
            </c:strRef>
          </c:cat>
          <c:val>
            <c:numRef>
              <c:f>'Figur 29'!$F$4:$F$31</c:f>
              <c:numCache>
                <c:formatCode>General</c:formatCode>
                <c:ptCount val="28"/>
                <c:pt idx="11">
                  <c:v>1</c:v>
                </c:pt>
                <c:pt idx="19">
                  <c:v>72</c:v>
                </c:pt>
                <c:pt idx="20">
                  <c:v>77</c:v>
                </c:pt>
                <c:pt idx="22">
                  <c:v>84</c:v>
                </c:pt>
                <c:pt idx="24">
                  <c:v>133</c:v>
                </c:pt>
                <c:pt idx="25">
                  <c:v>123</c:v>
                </c:pt>
                <c:pt idx="26">
                  <c:v>1</c:v>
                </c:pt>
                <c:pt idx="27">
                  <c:v>458</c:v>
                </c:pt>
              </c:numCache>
            </c:numRef>
          </c:val>
        </c:ser>
        <c:dLbls>
          <c:showLegendKey val="0"/>
          <c:showVal val="0"/>
          <c:showCatName val="0"/>
          <c:showSerName val="0"/>
          <c:showPercent val="0"/>
          <c:showBubbleSize val="0"/>
        </c:dLbls>
        <c:gapWidth val="150"/>
        <c:overlap val="100"/>
        <c:axId val="1133785472"/>
        <c:axId val="1133783840"/>
      </c:barChart>
      <c:catAx>
        <c:axId val="1133785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83840"/>
        <c:crosses val="autoZero"/>
        <c:auto val="1"/>
        <c:lblAlgn val="ctr"/>
        <c:lblOffset val="100"/>
        <c:tickLblSkip val="1"/>
        <c:noMultiLvlLbl val="0"/>
      </c:catAx>
      <c:valAx>
        <c:axId val="1133783840"/>
        <c:scaling>
          <c:orientation val="minMax"/>
          <c:max val="20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85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 30'!$B$4:$B$5</c:f>
              <c:strCache>
                <c:ptCount val="2"/>
                <c:pt idx="1">
                  <c:v>Kvinnor</c:v>
                </c:pt>
              </c:strCache>
            </c:strRef>
          </c:tx>
          <c:spPr>
            <a:solidFill>
              <a:schemeClr val="accent1"/>
            </a:solidFill>
            <a:ln>
              <a:noFill/>
            </a:ln>
            <a:effectLst/>
          </c:spPr>
          <c:invertIfNegative val="0"/>
          <c:dLbls>
            <c:dLbl>
              <c:idx val="0"/>
              <c:tx>
                <c:rich>
                  <a:bodyPr/>
                  <a:lstStyle/>
                  <a:p>
                    <a:fld id="{105D9BCD-27FB-4829-926E-9BECCC995E89}"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FBC3ACD6-95DD-4ECF-A6DB-D279758DD512}" type="CELLRANGE">
                      <a:rPr lang="sv-SE"/>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F16D1726-3250-4C47-A744-A17C41A72E88}" type="CELLRANGE">
                      <a:rPr lang="sv-SE"/>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D9AA58FA-E04B-4491-A75B-9E91D59C48D4}" type="CELLRANGE">
                      <a:rPr lang="sv-SE"/>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34F5EC25-14FA-4EA5-88D2-4ED1F6C62A4C}" type="CELLRANGE">
                      <a:rPr lang="sv-SE"/>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 30'!$A$6:$A$10</c:f>
              <c:strCache>
                <c:ptCount val="5"/>
                <c:pt idx="0">
                  <c:v>Förskollärarexamen</c:v>
                </c:pt>
                <c:pt idx="1">
                  <c:v>Grundlärarexamen</c:v>
                </c:pt>
                <c:pt idx="2">
                  <c:v>Ämneslärarexamen</c:v>
                </c:pt>
                <c:pt idx="3">
                  <c:v>Yrkeslärarexamen</c:v>
                </c:pt>
                <c:pt idx="4">
                  <c:v>Lärarexamen</c:v>
                </c:pt>
              </c:strCache>
            </c:strRef>
          </c:cat>
          <c:val>
            <c:numRef>
              <c:f>'Figur 30'!$B$6:$B$10</c:f>
              <c:numCache>
                <c:formatCode>0</c:formatCode>
                <c:ptCount val="5"/>
                <c:pt idx="0">
                  <c:v>-95.242105263157896</c:v>
                </c:pt>
                <c:pt idx="1">
                  <c:v>-81.750572082379861</c:v>
                </c:pt>
                <c:pt idx="2">
                  <c:v>-56.19107479572596</c:v>
                </c:pt>
                <c:pt idx="3">
                  <c:v>-63.288288288288285</c:v>
                </c:pt>
                <c:pt idx="4">
                  <c:v>-70.953002610966053</c:v>
                </c:pt>
              </c:numCache>
            </c:numRef>
          </c:val>
          <c:extLst>
            <c:ext xmlns:c15="http://schemas.microsoft.com/office/drawing/2012/chart" uri="{02D57815-91ED-43cb-92C2-25804820EDAC}">
              <c15:datalabelsRange>
                <c15:f>'Figur 30'!$F$6:$F$10</c15:f>
                <c15:dlblRangeCache>
                  <c:ptCount val="5"/>
                  <c:pt idx="0">
                    <c:v>95%</c:v>
                  </c:pt>
                  <c:pt idx="1">
                    <c:v>82%</c:v>
                  </c:pt>
                  <c:pt idx="2">
                    <c:v>56%</c:v>
                  </c:pt>
                  <c:pt idx="3">
                    <c:v>63%</c:v>
                  </c:pt>
                  <c:pt idx="4">
                    <c:v>71%</c:v>
                  </c:pt>
                </c15:dlblRangeCache>
              </c15:datalabelsRange>
            </c:ext>
          </c:extLst>
        </c:ser>
        <c:ser>
          <c:idx val="1"/>
          <c:order val="1"/>
          <c:tx>
            <c:strRef>
              <c:f>'Figur 30'!$C$4:$C$5</c:f>
              <c:strCache>
                <c:ptCount val="2"/>
                <c:pt idx="1">
                  <c:v>Män</c:v>
                </c:pt>
              </c:strCache>
            </c:strRef>
          </c:tx>
          <c:spPr>
            <a:solidFill>
              <a:schemeClr val="accent2"/>
            </a:solidFill>
            <a:ln>
              <a:noFill/>
            </a:ln>
            <a:effectLst/>
          </c:spPr>
          <c:invertIfNegative val="0"/>
          <c:dLbls>
            <c:dLbl>
              <c:idx val="0"/>
              <c:tx>
                <c:rich>
                  <a:bodyPr/>
                  <a:lstStyle/>
                  <a:p>
                    <a:fld id="{28862BB5-EDC5-432D-8E5F-D5E182EDC6B4}" type="CELLRANGE">
                      <a:rPr lang="en-US"/>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D5AD6A57-5D30-4006-B8C1-3F46359FC284}" type="CELLRANGE">
                      <a:rPr lang="sv-SE"/>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EE72EA38-C63B-458F-B25B-11D2B6018A15}" type="CELLRANGE">
                      <a:rPr lang="sv-SE"/>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900B321F-08C7-4464-8F20-A70835A2D00C}" type="CELLRANGE">
                      <a:rPr lang="sv-SE"/>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8ABECC1F-5D21-42C1-8A15-1340BBEF1D9D}" type="CELLRANGE">
                      <a:rPr lang="sv-SE"/>
                      <a:pPr/>
                      <a:t>[CELLRANGE]</a:t>
                    </a:fld>
                    <a:endParaRPr lang="sv-S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sv-S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 30'!$A$6:$A$10</c:f>
              <c:strCache>
                <c:ptCount val="5"/>
                <c:pt idx="0">
                  <c:v>Förskollärarexamen</c:v>
                </c:pt>
                <c:pt idx="1">
                  <c:v>Grundlärarexamen</c:v>
                </c:pt>
                <c:pt idx="2">
                  <c:v>Ämneslärarexamen</c:v>
                </c:pt>
                <c:pt idx="3">
                  <c:v>Yrkeslärarexamen</c:v>
                </c:pt>
                <c:pt idx="4">
                  <c:v>Lärarexamen</c:v>
                </c:pt>
              </c:strCache>
            </c:strRef>
          </c:cat>
          <c:val>
            <c:numRef>
              <c:f>'Figur 30'!$C$6:$C$10</c:f>
              <c:numCache>
                <c:formatCode>0</c:formatCode>
                <c:ptCount val="5"/>
                <c:pt idx="0">
                  <c:v>4.7578947368421058</c:v>
                </c:pt>
                <c:pt idx="1">
                  <c:v>18.249427917620135</c:v>
                </c:pt>
                <c:pt idx="2">
                  <c:v>43.80892520427404</c:v>
                </c:pt>
                <c:pt idx="3">
                  <c:v>36.711711711711715</c:v>
                </c:pt>
                <c:pt idx="4">
                  <c:v>29.04699738903394</c:v>
                </c:pt>
              </c:numCache>
            </c:numRef>
          </c:val>
          <c:extLst>
            <c:ext xmlns:c15="http://schemas.microsoft.com/office/drawing/2012/chart" uri="{02D57815-91ED-43cb-92C2-25804820EDAC}">
              <c15:datalabelsRange>
                <c15:f>'Figur 30'!$G$6:$G$10</c15:f>
                <c15:dlblRangeCache>
                  <c:ptCount val="5"/>
                  <c:pt idx="0">
                    <c:v>5%</c:v>
                  </c:pt>
                  <c:pt idx="1">
                    <c:v>18%</c:v>
                  </c:pt>
                  <c:pt idx="2">
                    <c:v>44%</c:v>
                  </c:pt>
                  <c:pt idx="3">
                    <c:v>37%</c:v>
                  </c:pt>
                  <c:pt idx="4">
                    <c:v>29%</c:v>
                  </c:pt>
                </c15:dlblRangeCache>
              </c15:datalabelsRange>
            </c:ext>
          </c:extLst>
        </c:ser>
        <c:dLbls>
          <c:dLblPos val="ctr"/>
          <c:showLegendKey val="0"/>
          <c:showVal val="1"/>
          <c:showCatName val="0"/>
          <c:showSerName val="0"/>
          <c:showPercent val="0"/>
          <c:showBubbleSize val="0"/>
        </c:dLbls>
        <c:gapWidth val="70"/>
        <c:overlap val="100"/>
        <c:axId val="1133789280"/>
        <c:axId val="1133789824"/>
      </c:barChart>
      <c:catAx>
        <c:axId val="113378928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89824"/>
        <c:crosses val="autoZero"/>
        <c:auto val="1"/>
        <c:lblAlgn val="ctr"/>
        <c:lblOffset val="100"/>
        <c:noMultiLvlLbl val="0"/>
      </c:catAx>
      <c:valAx>
        <c:axId val="1133789824"/>
        <c:scaling>
          <c:orientation val="minMax"/>
          <c:max val="100"/>
          <c:min val="-10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8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 31'!$B$5</c:f>
              <c:strCache>
                <c:ptCount val="1"/>
                <c:pt idx="0">
                  <c:v>Antal nybörjare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 31'!$A$6:$A$10</c:f>
              <c:strCache>
                <c:ptCount val="5"/>
                <c:pt idx="0">
                  <c:v>Genomsnitt de senaste tio åren</c:v>
                </c:pt>
                <c:pt idx="1">
                  <c:v>Beräknat antal nybörjare från 17/18 </c:v>
                </c:pt>
                <c:pt idx="2">
                  <c:v>Huvudscenariot</c:v>
                </c:pt>
                <c:pt idx="3">
                  <c:v>Höjd examensfrekvens (+ 10 procentenheter)</c:v>
                </c:pt>
                <c:pt idx="4">
                  <c:v>Nuvarande behörighetsläge består</c:v>
                </c:pt>
              </c:strCache>
            </c:strRef>
          </c:cat>
          <c:val>
            <c:numRef>
              <c:f>'Figur 31'!$B$6:$B$10</c:f>
              <c:numCache>
                <c:formatCode>#,##0</c:formatCode>
                <c:ptCount val="5"/>
                <c:pt idx="0">
                  <c:v>13000</c:v>
                </c:pt>
                <c:pt idx="1">
                  <c:v>15300</c:v>
                </c:pt>
              </c:numCache>
            </c:numRef>
          </c:val>
        </c:ser>
        <c:ser>
          <c:idx val="1"/>
          <c:order val="1"/>
          <c:tx>
            <c:strRef>
              <c:f>'Figur 31'!$C$5</c:f>
              <c:strCache>
                <c:ptCount val="1"/>
                <c:pt idx="0">
                  <c:v>Nybörjarbehov</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 31'!$A$6:$A$10</c:f>
              <c:strCache>
                <c:ptCount val="5"/>
                <c:pt idx="0">
                  <c:v>Genomsnitt de senaste tio åren</c:v>
                </c:pt>
                <c:pt idx="1">
                  <c:v>Beräknat antal nybörjare från 17/18 </c:v>
                </c:pt>
                <c:pt idx="2">
                  <c:v>Huvudscenariot</c:v>
                </c:pt>
                <c:pt idx="3">
                  <c:v>Höjd examensfrekvens (+ 10 procentenheter)</c:v>
                </c:pt>
                <c:pt idx="4">
                  <c:v>Nuvarande behörighetsläge består</c:v>
                </c:pt>
              </c:strCache>
            </c:strRef>
          </c:cat>
          <c:val>
            <c:numRef>
              <c:f>'Figur 31'!$C$6:$C$10</c:f>
              <c:numCache>
                <c:formatCode>General</c:formatCode>
                <c:ptCount val="5"/>
                <c:pt idx="2" formatCode="#,##0">
                  <c:v>23700</c:v>
                </c:pt>
                <c:pt idx="3" formatCode="#,##0">
                  <c:v>22500</c:v>
                </c:pt>
                <c:pt idx="4" formatCode="#,##0">
                  <c:v>20900</c:v>
                </c:pt>
              </c:numCache>
            </c:numRef>
          </c:val>
        </c:ser>
        <c:dLbls>
          <c:dLblPos val="outEnd"/>
          <c:showLegendKey val="0"/>
          <c:showVal val="1"/>
          <c:showCatName val="0"/>
          <c:showSerName val="0"/>
          <c:showPercent val="0"/>
          <c:showBubbleSize val="0"/>
        </c:dLbls>
        <c:gapWidth val="100"/>
        <c:overlap val="100"/>
        <c:axId val="1133790368"/>
        <c:axId val="1133793088"/>
      </c:barChart>
      <c:catAx>
        <c:axId val="113379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93088"/>
        <c:crosses val="autoZero"/>
        <c:auto val="1"/>
        <c:lblAlgn val="ctr"/>
        <c:lblOffset val="100"/>
        <c:noMultiLvlLbl val="0"/>
      </c:catAx>
      <c:valAx>
        <c:axId val="1133793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90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32'!$A$4</c:f>
              <c:strCache>
                <c:ptCount val="1"/>
                <c:pt idx="0">
                  <c:v>Forskarutbildning                       </c:v>
                </c:pt>
              </c:strCache>
            </c:strRef>
          </c:tx>
          <c:spPr>
            <a:ln w="28575" cap="rnd">
              <a:solidFill>
                <a:schemeClr val="accent1"/>
              </a:solidFill>
              <a:round/>
            </a:ln>
            <a:effectLst/>
          </c:spPr>
          <c:marker>
            <c:symbol val="none"/>
          </c:marker>
          <c:cat>
            <c:numRef>
              <c:f>'Figur 32'!$B$3:$L$3</c:f>
              <c:numCache>
                <c:formatCode>General</c:formatCode>
                <c:ptCount val="11"/>
                <c:pt idx="0">
                  <c:v>1982</c:v>
                </c:pt>
                <c:pt idx="1">
                  <c:v>1983</c:v>
                </c:pt>
                <c:pt idx="2">
                  <c:v>1984</c:v>
                </c:pt>
                <c:pt idx="3">
                  <c:v>1985</c:v>
                </c:pt>
                <c:pt idx="4">
                  <c:v>1986</c:v>
                </c:pt>
                <c:pt idx="5">
                  <c:v>1987</c:v>
                </c:pt>
                <c:pt idx="6">
                  <c:v>1988</c:v>
                </c:pt>
                <c:pt idx="7">
                  <c:v>1989</c:v>
                </c:pt>
                <c:pt idx="8">
                  <c:v>1990</c:v>
                </c:pt>
                <c:pt idx="9">
                  <c:v>1991</c:v>
                </c:pt>
                <c:pt idx="10">
                  <c:v>1992</c:v>
                </c:pt>
              </c:numCache>
            </c:numRef>
          </c:cat>
          <c:val>
            <c:numRef>
              <c:f>'Figur 32'!$B$4:$L$4</c:f>
              <c:numCache>
                <c:formatCode>General</c:formatCode>
                <c:ptCount val="11"/>
                <c:pt idx="0">
                  <c:v>85.72390572390573</c:v>
                </c:pt>
                <c:pt idx="1">
                  <c:v>82.571428571428569</c:v>
                </c:pt>
                <c:pt idx="2">
                  <c:v>83.150684931506845</c:v>
                </c:pt>
                <c:pt idx="3">
                  <c:v>83.207070707070713</c:v>
                </c:pt>
                <c:pt idx="4">
                  <c:v>84.110970996216892</c:v>
                </c:pt>
                <c:pt idx="5">
                  <c:v>82.474226804123703</c:v>
                </c:pt>
                <c:pt idx="6">
                  <c:v>83.565310492505347</c:v>
                </c:pt>
                <c:pt idx="7">
                  <c:v>84.879356568364614</c:v>
                </c:pt>
                <c:pt idx="8">
                  <c:v>82.804503582395085</c:v>
                </c:pt>
                <c:pt idx="9">
                  <c:v>85.483055134041479</c:v>
                </c:pt>
                <c:pt idx="10">
                  <c:v>83.727667793336565</c:v>
                </c:pt>
              </c:numCache>
            </c:numRef>
          </c:val>
          <c:smooth val="0"/>
        </c:ser>
        <c:ser>
          <c:idx val="1"/>
          <c:order val="1"/>
          <c:tx>
            <c:strRef>
              <c:f>'Figur 32'!$A$5</c:f>
              <c:strCache>
                <c:ptCount val="1"/>
                <c:pt idx="0">
                  <c:v>Eftergymnasial utbildning ≥ 3 år     </c:v>
                </c:pt>
              </c:strCache>
            </c:strRef>
          </c:tx>
          <c:spPr>
            <a:ln w="28575" cap="rnd">
              <a:solidFill>
                <a:schemeClr val="accent2"/>
              </a:solidFill>
              <a:round/>
            </a:ln>
            <a:effectLst/>
          </c:spPr>
          <c:marker>
            <c:symbol val="none"/>
          </c:marker>
          <c:cat>
            <c:numRef>
              <c:f>'Figur 32'!$B$3:$L$3</c:f>
              <c:numCache>
                <c:formatCode>General</c:formatCode>
                <c:ptCount val="11"/>
                <c:pt idx="0">
                  <c:v>1982</c:v>
                </c:pt>
                <c:pt idx="1">
                  <c:v>1983</c:v>
                </c:pt>
                <c:pt idx="2">
                  <c:v>1984</c:v>
                </c:pt>
                <c:pt idx="3">
                  <c:v>1985</c:v>
                </c:pt>
                <c:pt idx="4">
                  <c:v>1986</c:v>
                </c:pt>
                <c:pt idx="5">
                  <c:v>1987</c:v>
                </c:pt>
                <c:pt idx="6">
                  <c:v>1988</c:v>
                </c:pt>
                <c:pt idx="7">
                  <c:v>1989</c:v>
                </c:pt>
                <c:pt idx="8">
                  <c:v>1990</c:v>
                </c:pt>
                <c:pt idx="9">
                  <c:v>1991</c:v>
                </c:pt>
                <c:pt idx="10">
                  <c:v>1992</c:v>
                </c:pt>
              </c:numCache>
            </c:numRef>
          </c:cat>
          <c:val>
            <c:numRef>
              <c:f>'Figur 32'!$B$5:$L$5</c:f>
              <c:numCache>
                <c:formatCode>General</c:formatCode>
                <c:ptCount val="11"/>
                <c:pt idx="0">
                  <c:v>72.112955164726301</c:v>
                </c:pt>
                <c:pt idx="1">
                  <c:v>71.942226516808219</c:v>
                </c:pt>
                <c:pt idx="2">
                  <c:v>71.23579897802253</c:v>
                </c:pt>
                <c:pt idx="3">
                  <c:v>70.93280708509819</c:v>
                </c:pt>
                <c:pt idx="4">
                  <c:v>70.735825165314452</c:v>
                </c:pt>
                <c:pt idx="5">
                  <c:v>70.918064250788277</c:v>
                </c:pt>
                <c:pt idx="6">
                  <c:v>70.197126628800532</c:v>
                </c:pt>
                <c:pt idx="7">
                  <c:v>69.956723706674069</c:v>
                </c:pt>
                <c:pt idx="8">
                  <c:v>69.003058549373733</c:v>
                </c:pt>
                <c:pt idx="9">
                  <c:v>68.545408913269512</c:v>
                </c:pt>
                <c:pt idx="10">
                  <c:v>66.458528462899366</c:v>
                </c:pt>
              </c:numCache>
            </c:numRef>
          </c:val>
          <c:smooth val="0"/>
        </c:ser>
        <c:ser>
          <c:idx val="2"/>
          <c:order val="2"/>
          <c:tx>
            <c:strRef>
              <c:f>'Figur 32'!$A$6</c:f>
              <c:strCache>
                <c:ptCount val="1"/>
                <c:pt idx="0">
                  <c:v>Eftergymnasial utbildning &lt; 3 år      </c:v>
                </c:pt>
              </c:strCache>
            </c:strRef>
          </c:tx>
          <c:spPr>
            <a:ln w="28575" cap="rnd">
              <a:solidFill>
                <a:schemeClr val="accent3"/>
              </a:solidFill>
              <a:round/>
            </a:ln>
            <a:effectLst/>
          </c:spPr>
          <c:marker>
            <c:symbol val="none"/>
          </c:marker>
          <c:cat>
            <c:numRef>
              <c:f>'Figur 32'!$B$3:$L$3</c:f>
              <c:numCache>
                <c:formatCode>General</c:formatCode>
                <c:ptCount val="11"/>
                <c:pt idx="0">
                  <c:v>1982</c:v>
                </c:pt>
                <c:pt idx="1">
                  <c:v>1983</c:v>
                </c:pt>
                <c:pt idx="2">
                  <c:v>1984</c:v>
                </c:pt>
                <c:pt idx="3">
                  <c:v>1985</c:v>
                </c:pt>
                <c:pt idx="4">
                  <c:v>1986</c:v>
                </c:pt>
                <c:pt idx="5">
                  <c:v>1987</c:v>
                </c:pt>
                <c:pt idx="6">
                  <c:v>1988</c:v>
                </c:pt>
                <c:pt idx="7">
                  <c:v>1989</c:v>
                </c:pt>
                <c:pt idx="8">
                  <c:v>1990</c:v>
                </c:pt>
                <c:pt idx="9">
                  <c:v>1991</c:v>
                </c:pt>
                <c:pt idx="10">
                  <c:v>1992</c:v>
                </c:pt>
              </c:numCache>
            </c:numRef>
          </c:cat>
          <c:val>
            <c:numRef>
              <c:f>'Figur 32'!$B$6:$L$6</c:f>
              <c:numCache>
                <c:formatCode>General</c:formatCode>
                <c:ptCount val="11"/>
                <c:pt idx="0">
                  <c:v>55.82324527401753</c:v>
                </c:pt>
                <c:pt idx="1">
                  <c:v>54.466486676840006</c:v>
                </c:pt>
                <c:pt idx="2">
                  <c:v>55.205171444631816</c:v>
                </c:pt>
                <c:pt idx="3">
                  <c:v>53.766797164321233</c:v>
                </c:pt>
                <c:pt idx="4">
                  <c:v>54.346055979643772</c:v>
                </c:pt>
                <c:pt idx="5">
                  <c:v>54.430870661237151</c:v>
                </c:pt>
                <c:pt idx="6">
                  <c:v>54.362138023111271</c:v>
                </c:pt>
                <c:pt idx="7">
                  <c:v>54.65759993025587</c:v>
                </c:pt>
                <c:pt idx="8">
                  <c:v>53.554540678171605</c:v>
                </c:pt>
                <c:pt idx="9">
                  <c:v>53.143927319094672</c:v>
                </c:pt>
                <c:pt idx="10">
                  <c:v>52.298181526233392</c:v>
                </c:pt>
              </c:numCache>
            </c:numRef>
          </c:val>
          <c:smooth val="0"/>
        </c:ser>
        <c:ser>
          <c:idx val="3"/>
          <c:order val="3"/>
          <c:tx>
            <c:strRef>
              <c:f>'Figur 32'!$A$7</c:f>
              <c:strCache>
                <c:ptCount val="1"/>
                <c:pt idx="0">
                  <c:v>Gymnasial utbildning &gt; 2 år             </c:v>
                </c:pt>
              </c:strCache>
            </c:strRef>
          </c:tx>
          <c:spPr>
            <a:ln w="28575" cap="rnd">
              <a:solidFill>
                <a:schemeClr val="accent4"/>
              </a:solidFill>
              <a:round/>
            </a:ln>
            <a:effectLst/>
          </c:spPr>
          <c:marker>
            <c:symbol val="none"/>
          </c:marker>
          <c:cat>
            <c:numRef>
              <c:f>'Figur 32'!$B$3:$L$3</c:f>
              <c:numCache>
                <c:formatCode>General</c:formatCode>
                <c:ptCount val="11"/>
                <c:pt idx="0">
                  <c:v>1982</c:v>
                </c:pt>
                <c:pt idx="1">
                  <c:v>1983</c:v>
                </c:pt>
                <c:pt idx="2">
                  <c:v>1984</c:v>
                </c:pt>
                <c:pt idx="3">
                  <c:v>1985</c:v>
                </c:pt>
                <c:pt idx="4">
                  <c:v>1986</c:v>
                </c:pt>
                <c:pt idx="5">
                  <c:v>1987</c:v>
                </c:pt>
                <c:pt idx="6">
                  <c:v>1988</c:v>
                </c:pt>
                <c:pt idx="7">
                  <c:v>1989</c:v>
                </c:pt>
                <c:pt idx="8">
                  <c:v>1990</c:v>
                </c:pt>
                <c:pt idx="9">
                  <c:v>1991</c:v>
                </c:pt>
                <c:pt idx="10">
                  <c:v>1992</c:v>
                </c:pt>
              </c:numCache>
            </c:numRef>
          </c:cat>
          <c:val>
            <c:numRef>
              <c:f>'Figur 32'!$B$7:$L$7</c:f>
              <c:numCache>
                <c:formatCode>General</c:formatCode>
                <c:ptCount val="11"/>
                <c:pt idx="0">
                  <c:v>44.035346097201767</c:v>
                </c:pt>
                <c:pt idx="1">
                  <c:v>43.441818319111988</c:v>
                </c:pt>
                <c:pt idx="2">
                  <c:v>42.162608957018335</c:v>
                </c:pt>
                <c:pt idx="3">
                  <c:v>42.308827871272513</c:v>
                </c:pt>
                <c:pt idx="4">
                  <c:v>42.293591435694381</c:v>
                </c:pt>
                <c:pt idx="5">
                  <c:v>42.718238364195329</c:v>
                </c:pt>
                <c:pt idx="6">
                  <c:v>40.082327113062568</c:v>
                </c:pt>
                <c:pt idx="7">
                  <c:v>39.489961468262017</c:v>
                </c:pt>
                <c:pt idx="8">
                  <c:v>39.382045547898315</c:v>
                </c:pt>
                <c:pt idx="9">
                  <c:v>38.389024120380618</c:v>
                </c:pt>
                <c:pt idx="10">
                  <c:v>37.098676451316997</c:v>
                </c:pt>
              </c:numCache>
            </c:numRef>
          </c:val>
          <c:smooth val="0"/>
        </c:ser>
        <c:ser>
          <c:idx val="4"/>
          <c:order val="4"/>
          <c:tx>
            <c:strRef>
              <c:f>'Figur 32'!$A$8</c:f>
              <c:strCache>
                <c:ptCount val="1"/>
                <c:pt idx="0">
                  <c:v>Gymnasial utbildning ≤ 2 år            </c:v>
                </c:pt>
              </c:strCache>
            </c:strRef>
          </c:tx>
          <c:spPr>
            <a:ln w="28575" cap="rnd">
              <a:solidFill>
                <a:schemeClr val="accent5"/>
              </a:solidFill>
              <a:round/>
            </a:ln>
            <a:effectLst/>
          </c:spPr>
          <c:marker>
            <c:symbol val="none"/>
          </c:marker>
          <c:cat>
            <c:numRef>
              <c:f>'Figur 32'!$B$3:$L$3</c:f>
              <c:numCache>
                <c:formatCode>General</c:formatCode>
                <c:ptCount val="11"/>
                <c:pt idx="0">
                  <c:v>1982</c:v>
                </c:pt>
                <c:pt idx="1">
                  <c:v>1983</c:v>
                </c:pt>
                <c:pt idx="2">
                  <c:v>1984</c:v>
                </c:pt>
                <c:pt idx="3">
                  <c:v>1985</c:v>
                </c:pt>
                <c:pt idx="4">
                  <c:v>1986</c:v>
                </c:pt>
                <c:pt idx="5">
                  <c:v>1987</c:v>
                </c:pt>
                <c:pt idx="6">
                  <c:v>1988</c:v>
                </c:pt>
                <c:pt idx="7">
                  <c:v>1989</c:v>
                </c:pt>
                <c:pt idx="8">
                  <c:v>1990</c:v>
                </c:pt>
                <c:pt idx="9">
                  <c:v>1991</c:v>
                </c:pt>
                <c:pt idx="10">
                  <c:v>1992</c:v>
                </c:pt>
              </c:numCache>
            </c:numRef>
          </c:cat>
          <c:val>
            <c:numRef>
              <c:f>'Figur 32'!$B$8:$L$8</c:f>
              <c:numCache>
                <c:formatCode>General</c:formatCode>
                <c:ptCount val="11"/>
                <c:pt idx="0">
                  <c:v>29.875544111335913</c:v>
                </c:pt>
                <c:pt idx="1">
                  <c:v>29.103796544171328</c:v>
                </c:pt>
                <c:pt idx="2">
                  <c:v>28.965638973876207</c:v>
                </c:pt>
                <c:pt idx="3">
                  <c:v>28.110179772802468</c:v>
                </c:pt>
                <c:pt idx="4">
                  <c:v>28.06204408395439</c:v>
                </c:pt>
                <c:pt idx="5">
                  <c:v>27.957517184350611</c:v>
                </c:pt>
                <c:pt idx="6">
                  <c:v>27.137905422134189</c:v>
                </c:pt>
                <c:pt idx="7">
                  <c:v>26.984597156398106</c:v>
                </c:pt>
                <c:pt idx="8">
                  <c:v>26.995028937825698</c:v>
                </c:pt>
                <c:pt idx="9">
                  <c:v>26.476100047475075</c:v>
                </c:pt>
                <c:pt idx="10">
                  <c:v>25.038859409336979</c:v>
                </c:pt>
              </c:numCache>
            </c:numRef>
          </c:val>
          <c:smooth val="0"/>
        </c:ser>
        <c:ser>
          <c:idx val="5"/>
          <c:order val="5"/>
          <c:tx>
            <c:strRef>
              <c:f>'Figur 32'!$A$9</c:f>
              <c:strCache>
                <c:ptCount val="1"/>
                <c:pt idx="0">
                  <c:v>Förgymnasial utbildning                 </c:v>
                </c:pt>
              </c:strCache>
            </c:strRef>
          </c:tx>
          <c:spPr>
            <a:ln w="28575" cap="rnd">
              <a:solidFill>
                <a:schemeClr val="accent6"/>
              </a:solidFill>
              <a:round/>
            </a:ln>
            <a:effectLst/>
          </c:spPr>
          <c:marker>
            <c:symbol val="none"/>
          </c:marker>
          <c:cat>
            <c:numRef>
              <c:f>'Figur 32'!$B$3:$L$3</c:f>
              <c:numCache>
                <c:formatCode>General</c:formatCode>
                <c:ptCount val="11"/>
                <c:pt idx="0">
                  <c:v>1982</c:v>
                </c:pt>
                <c:pt idx="1">
                  <c:v>1983</c:v>
                </c:pt>
                <c:pt idx="2">
                  <c:v>1984</c:v>
                </c:pt>
                <c:pt idx="3">
                  <c:v>1985</c:v>
                </c:pt>
                <c:pt idx="4">
                  <c:v>1986</c:v>
                </c:pt>
                <c:pt idx="5">
                  <c:v>1987</c:v>
                </c:pt>
                <c:pt idx="6">
                  <c:v>1988</c:v>
                </c:pt>
                <c:pt idx="7">
                  <c:v>1989</c:v>
                </c:pt>
                <c:pt idx="8">
                  <c:v>1990</c:v>
                </c:pt>
                <c:pt idx="9">
                  <c:v>1991</c:v>
                </c:pt>
                <c:pt idx="10">
                  <c:v>1992</c:v>
                </c:pt>
              </c:numCache>
            </c:numRef>
          </c:cat>
          <c:val>
            <c:numRef>
              <c:f>'Figur 32'!$B$9:$L$9</c:f>
              <c:numCache>
                <c:formatCode>General</c:formatCode>
                <c:ptCount val="11"/>
                <c:pt idx="0">
                  <c:v>22.029012460479823</c:v>
                </c:pt>
                <c:pt idx="1">
                  <c:v>20.661000944287064</c:v>
                </c:pt>
                <c:pt idx="2">
                  <c:v>21.356932153392329</c:v>
                </c:pt>
                <c:pt idx="3">
                  <c:v>20.791597782748227</c:v>
                </c:pt>
                <c:pt idx="4">
                  <c:v>21</c:v>
                </c:pt>
                <c:pt idx="5">
                  <c:v>21.635569670504168</c:v>
                </c:pt>
                <c:pt idx="6">
                  <c:v>21.537678207739308</c:v>
                </c:pt>
                <c:pt idx="7">
                  <c:v>21.768982229402262</c:v>
                </c:pt>
                <c:pt idx="8">
                  <c:v>22.037652270210408</c:v>
                </c:pt>
                <c:pt idx="9">
                  <c:v>22.380882995774442</c:v>
                </c:pt>
                <c:pt idx="10">
                  <c:v>21.031871252761121</c:v>
                </c:pt>
              </c:numCache>
            </c:numRef>
          </c:val>
          <c:smooth val="0"/>
        </c:ser>
        <c:dLbls>
          <c:showLegendKey val="0"/>
          <c:showVal val="0"/>
          <c:showCatName val="0"/>
          <c:showSerName val="0"/>
          <c:showPercent val="0"/>
          <c:showBubbleSize val="0"/>
        </c:dLbls>
        <c:smooth val="0"/>
        <c:axId val="1133796352"/>
        <c:axId val="1133786560"/>
      </c:lineChart>
      <c:catAx>
        <c:axId val="113379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86560"/>
        <c:crosses val="autoZero"/>
        <c:auto val="1"/>
        <c:lblAlgn val="ctr"/>
        <c:lblOffset val="100"/>
        <c:noMultiLvlLbl val="0"/>
      </c:catAx>
      <c:valAx>
        <c:axId val="1133786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96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 33'!$A$4</c:f>
              <c:strCache>
                <c:ptCount val="1"/>
                <c:pt idx="0">
                  <c:v>Kvinnor</c:v>
                </c:pt>
              </c:strCache>
            </c:strRef>
          </c:tx>
          <c:spPr>
            <a:solidFill>
              <a:schemeClr val="accent1"/>
            </a:solidFill>
            <a:ln>
              <a:noFill/>
            </a:ln>
            <a:effectLst/>
          </c:spPr>
          <c:invertIfNegative val="0"/>
          <c:cat>
            <c:strRef>
              <c:f>'Figur 33'!$B$3:$G$3</c:f>
              <c:strCache>
                <c:ptCount val="6"/>
                <c:pt idx="0">
                  <c:v>Förgymnasial utbildning                 </c:v>
                </c:pt>
                <c:pt idx="1">
                  <c:v>Gymnasial utbildning ≤ 2 år            </c:v>
                </c:pt>
                <c:pt idx="2">
                  <c:v>Gymnasial utbildning &gt; 2 år             </c:v>
                </c:pt>
                <c:pt idx="3">
                  <c:v>Eftergymnasial utbildning &lt; 3 år      </c:v>
                </c:pt>
                <c:pt idx="4">
                  <c:v>Eftergymnasial utbildning ≥ 3 år     </c:v>
                </c:pt>
                <c:pt idx="5">
                  <c:v>Forskarutbildning                       </c:v>
                </c:pt>
              </c:strCache>
            </c:strRef>
          </c:cat>
          <c:val>
            <c:numRef>
              <c:f>'Figur 33'!$B$4:$G$4</c:f>
              <c:numCache>
                <c:formatCode>General</c:formatCode>
                <c:ptCount val="6"/>
                <c:pt idx="0">
                  <c:v>27.565789473684209</c:v>
                </c:pt>
                <c:pt idx="1">
                  <c:v>33.05849150572741</c:v>
                </c:pt>
                <c:pt idx="2">
                  <c:v>46.26423894519688</c:v>
                </c:pt>
                <c:pt idx="3">
                  <c:v>61.371571072319199</c:v>
                </c:pt>
                <c:pt idx="4">
                  <c:v>73.54489824960865</c:v>
                </c:pt>
                <c:pt idx="5">
                  <c:v>84.569732937685458</c:v>
                </c:pt>
              </c:numCache>
            </c:numRef>
          </c:val>
        </c:ser>
        <c:ser>
          <c:idx val="1"/>
          <c:order val="1"/>
          <c:tx>
            <c:strRef>
              <c:f>'Figur 33'!$A$5</c:f>
              <c:strCache>
                <c:ptCount val="1"/>
                <c:pt idx="0">
                  <c:v>Män</c:v>
                </c:pt>
              </c:strCache>
            </c:strRef>
          </c:tx>
          <c:spPr>
            <a:solidFill>
              <a:schemeClr val="accent2"/>
            </a:solidFill>
            <a:ln>
              <a:noFill/>
            </a:ln>
            <a:effectLst/>
          </c:spPr>
          <c:invertIfNegative val="0"/>
          <c:cat>
            <c:strRef>
              <c:f>'Figur 33'!$B$3:$G$3</c:f>
              <c:strCache>
                <c:ptCount val="6"/>
                <c:pt idx="0">
                  <c:v>Förgymnasial utbildning                 </c:v>
                </c:pt>
                <c:pt idx="1">
                  <c:v>Gymnasial utbildning ≤ 2 år            </c:v>
                </c:pt>
                <c:pt idx="2">
                  <c:v>Gymnasial utbildning &gt; 2 år             </c:v>
                </c:pt>
                <c:pt idx="3">
                  <c:v>Eftergymnasial utbildning &lt; 3 år      </c:v>
                </c:pt>
                <c:pt idx="4">
                  <c:v>Eftergymnasial utbildning ≥ 3 år     </c:v>
                </c:pt>
                <c:pt idx="5">
                  <c:v>Forskarutbildning                       </c:v>
                </c:pt>
              </c:strCache>
            </c:strRef>
          </c:cat>
          <c:val>
            <c:numRef>
              <c:f>'Figur 33'!$B$5:$G$5</c:f>
              <c:numCache>
                <c:formatCode>General</c:formatCode>
                <c:ptCount val="6"/>
                <c:pt idx="0">
                  <c:v>15.009096422073984</c:v>
                </c:pt>
                <c:pt idx="1">
                  <c:v>17.507665124980512</c:v>
                </c:pt>
                <c:pt idx="2">
                  <c:v>28.397479564032697</c:v>
                </c:pt>
                <c:pt idx="3">
                  <c:v>43.824237248660822</c:v>
                </c:pt>
                <c:pt idx="4">
                  <c:v>59.71705137751303</c:v>
                </c:pt>
                <c:pt idx="5">
                  <c:v>82.924528301886795</c:v>
                </c:pt>
              </c:numCache>
            </c:numRef>
          </c:val>
        </c:ser>
        <c:dLbls>
          <c:showLegendKey val="0"/>
          <c:showVal val="0"/>
          <c:showCatName val="0"/>
          <c:showSerName val="0"/>
          <c:showPercent val="0"/>
          <c:showBubbleSize val="0"/>
        </c:dLbls>
        <c:gapWidth val="182"/>
        <c:axId val="1133791456"/>
        <c:axId val="1133792544"/>
      </c:barChart>
      <c:catAx>
        <c:axId val="1133791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92544"/>
        <c:crosses val="autoZero"/>
        <c:auto val="1"/>
        <c:lblAlgn val="ctr"/>
        <c:lblOffset val="100"/>
        <c:noMultiLvlLbl val="0"/>
      </c:catAx>
      <c:valAx>
        <c:axId val="1133792544"/>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Procent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9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34'!$A$4</c:f>
              <c:strCache>
                <c:ptCount val="1"/>
                <c:pt idx="0">
                  <c:v>Svensk bakgrund</c:v>
                </c:pt>
              </c:strCache>
            </c:strRef>
          </c:tx>
          <c:spPr>
            <a:ln w="28575" cap="rnd">
              <a:solidFill>
                <a:schemeClr val="accent1"/>
              </a:solidFill>
              <a:round/>
            </a:ln>
            <a:effectLst/>
          </c:spPr>
          <c:marker>
            <c:symbol val="none"/>
          </c:marker>
          <c:cat>
            <c:numRef>
              <c:f>'Figur 34'!$B$3:$K$3</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34'!$B$4:$K$4</c:f>
              <c:numCache>
                <c:formatCode>General</c:formatCode>
                <c:ptCount val="10"/>
                <c:pt idx="0">
                  <c:v>45.948823508535327</c:v>
                </c:pt>
                <c:pt idx="1">
                  <c:v>44.962962962962969</c:v>
                </c:pt>
                <c:pt idx="2">
                  <c:v>44.985780659356088</c:v>
                </c:pt>
                <c:pt idx="3">
                  <c:v>44.009214013351375</c:v>
                </c:pt>
                <c:pt idx="4">
                  <c:v>43.979261600406979</c:v>
                </c:pt>
                <c:pt idx="5">
                  <c:v>44.094746418974673</c:v>
                </c:pt>
                <c:pt idx="6">
                  <c:v>43.941875353601525</c:v>
                </c:pt>
                <c:pt idx="7">
                  <c:v>44.075201398023943</c:v>
                </c:pt>
                <c:pt idx="8">
                  <c:v>44.017360640173607</c:v>
                </c:pt>
                <c:pt idx="9">
                  <c:v>43.936788667812991</c:v>
                </c:pt>
              </c:numCache>
            </c:numRef>
          </c:val>
          <c:smooth val="0"/>
        </c:ser>
        <c:ser>
          <c:idx val="1"/>
          <c:order val="1"/>
          <c:tx>
            <c:strRef>
              <c:f>'Figur 34'!$A$5</c:f>
              <c:strCache>
                <c:ptCount val="1"/>
                <c:pt idx="0">
                  <c:v>Född i Sverige med utrikes födda föräldrar</c:v>
                </c:pt>
              </c:strCache>
            </c:strRef>
          </c:tx>
          <c:spPr>
            <a:ln w="28575" cap="rnd">
              <a:solidFill>
                <a:schemeClr val="accent2"/>
              </a:solidFill>
              <a:round/>
            </a:ln>
            <a:effectLst/>
          </c:spPr>
          <c:marker>
            <c:symbol val="none"/>
          </c:marker>
          <c:cat>
            <c:numRef>
              <c:f>'Figur 34'!$B$3:$K$3</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34'!$B$5:$K$5</c:f>
              <c:numCache>
                <c:formatCode>General</c:formatCode>
                <c:ptCount val="10"/>
                <c:pt idx="0">
                  <c:v>39.717196922437097</c:v>
                </c:pt>
                <c:pt idx="1">
                  <c:v>38.732840549102427</c:v>
                </c:pt>
                <c:pt idx="2">
                  <c:v>39.683810286171706</c:v>
                </c:pt>
                <c:pt idx="3">
                  <c:v>40.480147737765463</c:v>
                </c:pt>
                <c:pt idx="4">
                  <c:v>41.766784452296818</c:v>
                </c:pt>
                <c:pt idx="5">
                  <c:v>44.717564707797493</c:v>
                </c:pt>
                <c:pt idx="6">
                  <c:v>44.650145772594755</c:v>
                </c:pt>
                <c:pt idx="7">
                  <c:v>46.437038070004185</c:v>
                </c:pt>
                <c:pt idx="8">
                  <c:v>47.228974234321832</c:v>
                </c:pt>
                <c:pt idx="9">
                  <c:v>47.441806867941921</c:v>
                </c:pt>
              </c:numCache>
            </c:numRef>
          </c:val>
          <c:smooth val="0"/>
        </c:ser>
        <c:ser>
          <c:idx val="2"/>
          <c:order val="2"/>
          <c:tx>
            <c:strRef>
              <c:f>'Figur 34'!$A$6</c:f>
              <c:strCache>
                <c:ptCount val="1"/>
                <c:pt idx="0">
                  <c:v>Invandrad före 7 års ålder</c:v>
                </c:pt>
              </c:strCache>
            </c:strRef>
          </c:tx>
          <c:spPr>
            <a:ln w="28575" cap="rnd">
              <a:solidFill>
                <a:schemeClr val="accent3"/>
              </a:solidFill>
              <a:round/>
            </a:ln>
            <a:effectLst/>
          </c:spPr>
          <c:marker>
            <c:symbol val="none"/>
          </c:marker>
          <c:cat>
            <c:numRef>
              <c:f>'Figur 34'!$B$3:$K$3</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34'!$B$6:$K$6</c:f>
              <c:numCache>
                <c:formatCode>General</c:formatCode>
                <c:ptCount val="10"/>
                <c:pt idx="0">
                  <c:v>45.24482109227872</c:v>
                </c:pt>
                <c:pt idx="1">
                  <c:v>43.724394785847295</c:v>
                </c:pt>
                <c:pt idx="2">
                  <c:v>41.636661211129294</c:v>
                </c:pt>
                <c:pt idx="3">
                  <c:v>43.840691571472675</c:v>
                </c:pt>
                <c:pt idx="4">
                  <c:v>43.93305439330544</c:v>
                </c:pt>
                <c:pt idx="5">
                  <c:v>46.087949743003996</c:v>
                </c:pt>
                <c:pt idx="6">
                  <c:v>45.089780536466421</c:v>
                </c:pt>
                <c:pt idx="7">
                  <c:v>47.076427255985266</c:v>
                </c:pt>
                <c:pt idx="8">
                  <c:v>47.732696897374701</c:v>
                </c:pt>
                <c:pt idx="9">
                  <c:v>46.019417475728154</c:v>
                </c:pt>
              </c:numCache>
            </c:numRef>
          </c:val>
          <c:smooth val="0"/>
        </c:ser>
        <c:ser>
          <c:idx val="3"/>
          <c:order val="3"/>
          <c:tx>
            <c:strRef>
              <c:f>'Figur 34'!$A$7</c:f>
              <c:strCache>
                <c:ptCount val="1"/>
                <c:pt idx="0">
                  <c:v>Invandrad vid 7-18 års ålder</c:v>
                </c:pt>
              </c:strCache>
            </c:strRef>
          </c:tx>
          <c:spPr>
            <a:ln w="28575" cap="rnd">
              <a:solidFill>
                <a:schemeClr val="accent4"/>
              </a:solidFill>
              <a:round/>
            </a:ln>
            <a:effectLst/>
          </c:spPr>
          <c:marker>
            <c:symbol val="none"/>
          </c:marker>
          <c:cat>
            <c:numRef>
              <c:f>'Figur 34'!$B$3:$K$3</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34'!$B$7:$K$7</c:f>
              <c:numCache>
                <c:formatCode>General</c:formatCode>
                <c:ptCount val="10"/>
                <c:pt idx="0">
                  <c:v>34.597451041342865</c:v>
                </c:pt>
                <c:pt idx="1">
                  <c:v>33.783349405335905</c:v>
                </c:pt>
                <c:pt idx="2">
                  <c:v>34.466327827191868</c:v>
                </c:pt>
                <c:pt idx="3">
                  <c:v>33.964901382202207</c:v>
                </c:pt>
                <c:pt idx="4">
                  <c:v>34.389282899921199</c:v>
                </c:pt>
                <c:pt idx="5">
                  <c:v>34.600439263389099</c:v>
                </c:pt>
                <c:pt idx="6">
                  <c:v>34.075027583670469</c:v>
                </c:pt>
                <c:pt idx="7">
                  <c:v>32.493188010899182</c:v>
                </c:pt>
                <c:pt idx="8">
                  <c:v>31.240833088882368</c:v>
                </c:pt>
                <c:pt idx="9">
                  <c:v>29.410949410949399</c:v>
                </c:pt>
              </c:numCache>
            </c:numRef>
          </c:val>
          <c:smooth val="0"/>
        </c:ser>
        <c:dLbls>
          <c:showLegendKey val="0"/>
          <c:showVal val="0"/>
          <c:showCatName val="0"/>
          <c:showSerName val="0"/>
          <c:showPercent val="0"/>
          <c:showBubbleSize val="0"/>
        </c:dLbls>
        <c:smooth val="0"/>
        <c:axId val="1133782752"/>
        <c:axId val="1133795264"/>
      </c:lineChart>
      <c:catAx>
        <c:axId val="113378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95264"/>
        <c:crosses val="autoZero"/>
        <c:auto val="1"/>
        <c:lblAlgn val="ctr"/>
        <c:lblOffset val="100"/>
        <c:noMultiLvlLbl val="0"/>
      </c:catAx>
      <c:valAx>
        <c:axId val="1133795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Procent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82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 35'!$A$4</c:f>
              <c:strCache>
                <c:ptCount val="1"/>
                <c:pt idx="0">
                  <c:v>Kvinnor</c:v>
                </c:pt>
              </c:strCache>
            </c:strRef>
          </c:tx>
          <c:spPr>
            <a:solidFill>
              <a:schemeClr val="accent1"/>
            </a:solidFill>
            <a:ln>
              <a:noFill/>
            </a:ln>
            <a:effectLst/>
          </c:spPr>
          <c:invertIfNegative val="0"/>
          <c:cat>
            <c:strRef>
              <c:f>'Figur 35'!$B$3:$E$3</c:f>
              <c:strCache>
                <c:ptCount val="4"/>
                <c:pt idx="0">
                  <c:v>Invandrad vid 7-18 års ålder</c:v>
                </c:pt>
                <c:pt idx="1">
                  <c:v>Invandrad före 7 års ålder</c:v>
                </c:pt>
                <c:pt idx="2">
                  <c:v>Född i Sverige av utrikes födda föräldrar</c:v>
                </c:pt>
                <c:pt idx="3">
                  <c:v>Svensk bakgrund</c:v>
                </c:pt>
              </c:strCache>
            </c:strRef>
          </c:cat>
          <c:val>
            <c:numRef>
              <c:f>'Figur 35'!$B$4:$E$4</c:f>
              <c:numCache>
                <c:formatCode>General</c:formatCode>
                <c:ptCount val="4"/>
                <c:pt idx="0">
                  <c:v>36.508413461538467</c:v>
                </c:pt>
                <c:pt idx="1">
                  <c:v>56.231365533691111</c:v>
                </c:pt>
                <c:pt idx="2">
                  <c:v>54.412819899545561</c:v>
                </c:pt>
                <c:pt idx="3">
                  <c:v>52.196523110426917</c:v>
                </c:pt>
              </c:numCache>
            </c:numRef>
          </c:val>
        </c:ser>
        <c:ser>
          <c:idx val="1"/>
          <c:order val="1"/>
          <c:tx>
            <c:strRef>
              <c:f>'Figur 35'!$A$5</c:f>
              <c:strCache>
                <c:ptCount val="1"/>
                <c:pt idx="0">
                  <c:v>Män</c:v>
                </c:pt>
              </c:strCache>
            </c:strRef>
          </c:tx>
          <c:spPr>
            <a:solidFill>
              <a:schemeClr val="accent2"/>
            </a:solidFill>
            <a:ln>
              <a:noFill/>
            </a:ln>
            <a:effectLst/>
          </c:spPr>
          <c:invertIfNegative val="0"/>
          <c:cat>
            <c:strRef>
              <c:f>'Figur 35'!$B$3:$E$3</c:f>
              <c:strCache>
                <c:ptCount val="4"/>
                <c:pt idx="0">
                  <c:v>Invandrad vid 7-18 års ålder</c:v>
                </c:pt>
                <c:pt idx="1">
                  <c:v>Invandrad före 7 års ålder</c:v>
                </c:pt>
                <c:pt idx="2">
                  <c:v>Född i Sverige av utrikes födda föräldrar</c:v>
                </c:pt>
                <c:pt idx="3">
                  <c:v>Svensk bakgrund</c:v>
                </c:pt>
              </c:strCache>
            </c:strRef>
          </c:cat>
          <c:val>
            <c:numRef>
              <c:f>'Figur 35'!$B$5:$E$5</c:f>
              <c:numCache>
                <c:formatCode>General</c:formatCode>
                <c:ptCount val="4"/>
                <c:pt idx="0">
                  <c:v>23.33419089271932</c:v>
                </c:pt>
                <c:pt idx="1">
                  <c:v>37.136929460580916</c:v>
                </c:pt>
                <c:pt idx="2">
                  <c:v>40.960640426951301</c:v>
                </c:pt>
                <c:pt idx="3">
                  <c:v>36.170588339129054</c:v>
                </c:pt>
              </c:numCache>
            </c:numRef>
          </c:val>
        </c:ser>
        <c:dLbls>
          <c:showLegendKey val="0"/>
          <c:showVal val="0"/>
          <c:showCatName val="0"/>
          <c:showSerName val="0"/>
          <c:showPercent val="0"/>
          <c:showBubbleSize val="0"/>
        </c:dLbls>
        <c:gapWidth val="182"/>
        <c:axId val="1133783296"/>
        <c:axId val="1270160400"/>
      </c:barChart>
      <c:catAx>
        <c:axId val="1133783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0160400"/>
        <c:crosses val="autoZero"/>
        <c:auto val="1"/>
        <c:lblAlgn val="ctr"/>
        <c:lblOffset val="100"/>
        <c:noMultiLvlLbl val="0"/>
      </c:catAx>
      <c:valAx>
        <c:axId val="12701604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Procent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3783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36'!$A$4</c:f>
              <c:strCache>
                <c:ptCount val="1"/>
                <c:pt idx="0">
                  <c:v>Män</c:v>
                </c:pt>
              </c:strCache>
            </c:strRef>
          </c:tx>
          <c:spPr>
            <a:ln w="28575" cap="rnd">
              <a:solidFill>
                <a:schemeClr val="accent1"/>
              </a:solidFill>
              <a:round/>
            </a:ln>
            <a:effectLst/>
          </c:spPr>
          <c:marker>
            <c:symbol val="none"/>
          </c:marker>
          <c:cat>
            <c:strRef>
              <c:f>'Figur 36'!$B$3:$K$3</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'Figur 36'!$B$4:$K$4</c:f>
              <c:numCache>
                <c:formatCode>General</c:formatCode>
                <c:ptCount val="10"/>
                <c:pt idx="0">
                  <c:v>2078</c:v>
                </c:pt>
                <c:pt idx="1">
                  <c:v>2432</c:v>
                </c:pt>
                <c:pt idx="2">
                  <c:v>3323</c:v>
                </c:pt>
                <c:pt idx="3">
                  <c:v>3315</c:v>
                </c:pt>
                <c:pt idx="4">
                  <c:v>3036</c:v>
                </c:pt>
                <c:pt idx="5">
                  <c:v>3141</c:v>
                </c:pt>
                <c:pt idx="6">
                  <c:v>2907</c:v>
                </c:pt>
                <c:pt idx="7">
                  <c:v>2633</c:v>
                </c:pt>
                <c:pt idx="8">
                  <c:v>2409</c:v>
                </c:pt>
                <c:pt idx="9">
                  <c:v>2485</c:v>
                </c:pt>
              </c:numCache>
            </c:numRef>
          </c:val>
          <c:smooth val="0"/>
        </c:ser>
        <c:ser>
          <c:idx val="1"/>
          <c:order val="1"/>
          <c:tx>
            <c:strRef>
              <c:f>'Figur 36'!$A$5</c:f>
              <c:strCache>
                <c:ptCount val="1"/>
                <c:pt idx="0">
                  <c:v>Kvinnor</c:v>
                </c:pt>
              </c:strCache>
            </c:strRef>
          </c:tx>
          <c:spPr>
            <a:ln w="28575" cap="rnd">
              <a:solidFill>
                <a:schemeClr val="accent2"/>
              </a:solidFill>
              <a:round/>
            </a:ln>
            <a:effectLst/>
          </c:spPr>
          <c:marker>
            <c:symbol val="none"/>
          </c:marker>
          <c:cat>
            <c:strRef>
              <c:f>'Figur 36'!$B$3:$K$3</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'Figur 36'!$B$5:$K$5</c:f>
              <c:numCache>
                <c:formatCode>General</c:formatCode>
                <c:ptCount val="10"/>
                <c:pt idx="0">
                  <c:v>1528</c:v>
                </c:pt>
                <c:pt idx="1">
                  <c:v>1809</c:v>
                </c:pt>
                <c:pt idx="2">
                  <c:v>2308</c:v>
                </c:pt>
                <c:pt idx="3">
                  <c:v>2321</c:v>
                </c:pt>
                <c:pt idx="4">
                  <c:v>2147</c:v>
                </c:pt>
                <c:pt idx="5">
                  <c:v>2147</c:v>
                </c:pt>
                <c:pt idx="6">
                  <c:v>1842</c:v>
                </c:pt>
                <c:pt idx="7">
                  <c:v>1758</c:v>
                </c:pt>
                <c:pt idx="8">
                  <c:v>1554</c:v>
                </c:pt>
                <c:pt idx="9">
                  <c:v>1581</c:v>
                </c:pt>
              </c:numCache>
            </c:numRef>
          </c:val>
          <c:smooth val="0"/>
        </c:ser>
        <c:ser>
          <c:idx val="2"/>
          <c:order val="2"/>
          <c:tx>
            <c:strRef>
              <c:f>'Figur 36'!$A$6</c:f>
              <c:strCache>
                <c:ptCount val="1"/>
                <c:pt idx="0">
                  <c:v>Totalt</c:v>
                </c:pt>
              </c:strCache>
            </c:strRef>
          </c:tx>
          <c:spPr>
            <a:ln w="28575" cap="rnd">
              <a:solidFill>
                <a:schemeClr val="accent3"/>
              </a:solidFill>
              <a:round/>
            </a:ln>
            <a:effectLst/>
          </c:spPr>
          <c:marker>
            <c:symbol val="none"/>
          </c:marker>
          <c:cat>
            <c:strRef>
              <c:f>'Figur 36'!$B$3:$K$3</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'Figur 36'!$B$6:$K$6</c:f>
              <c:numCache>
                <c:formatCode>General</c:formatCode>
                <c:ptCount val="10"/>
                <c:pt idx="0">
                  <c:v>3606</c:v>
                </c:pt>
                <c:pt idx="1">
                  <c:v>4241</c:v>
                </c:pt>
                <c:pt idx="2">
                  <c:v>5631</c:v>
                </c:pt>
                <c:pt idx="3">
                  <c:v>5636</c:v>
                </c:pt>
                <c:pt idx="4">
                  <c:v>5183</c:v>
                </c:pt>
                <c:pt idx="5">
                  <c:v>5288</c:v>
                </c:pt>
                <c:pt idx="6">
                  <c:v>4749</c:v>
                </c:pt>
                <c:pt idx="7">
                  <c:v>4391</c:v>
                </c:pt>
                <c:pt idx="8">
                  <c:v>3963</c:v>
                </c:pt>
                <c:pt idx="9">
                  <c:v>4066</c:v>
                </c:pt>
              </c:numCache>
            </c:numRef>
          </c:val>
          <c:smooth val="0"/>
        </c:ser>
        <c:dLbls>
          <c:showLegendKey val="0"/>
          <c:showVal val="0"/>
          <c:showCatName val="0"/>
          <c:showSerName val="0"/>
          <c:showPercent val="0"/>
          <c:showBubbleSize val="0"/>
        </c:dLbls>
        <c:smooth val="0"/>
        <c:axId val="1270151696"/>
        <c:axId val="1270152240"/>
      </c:lineChart>
      <c:catAx>
        <c:axId val="127015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0152240"/>
        <c:crosses val="autoZero"/>
        <c:auto val="1"/>
        <c:lblAlgn val="ctr"/>
        <c:lblOffset val="100"/>
        <c:noMultiLvlLbl val="0"/>
      </c:catAx>
      <c:valAx>
        <c:axId val="1270152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015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4'!$B$4</c:f>
              <c:strCache>
                <c:ptCount val="1"/>
                <c:pt idx="0">
                  <c:v>Svenska kvinnor</c:v>
                </c:pt>
              </c:strCache>
            </c:strRef>
          </c:tx>
          <c:spPr>
            <a:ln w="28575" cap="rnd">
              <a:solidFill>
                <a:schemeClr val="accent1"/>
              </a:solidFill>
              <a:round/>
            </a:ln>
            <a:effectLst/>
          </c:spPr>
          <c:marker>
            <c:symbol val="none"/>
          </c:marker>
          <c:cat>
            <c:strRef>
              <c:f>'Figur 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4'!$B$5:$B$15</c:f>
              <c:numCache>
                <c:formatCode>#,##0</c:formatCode>
                <c:ptCount val="11"/>
                <c:pt idx="0">
                  <c:v>36972</c:v>
                </c:pt>
                <c:pt idx="1">
                  <c:v>39127</c:v>
                </c:pt>
                <c:pt idx="2">
                  <c:v>40731</c:v>
                </c:pt>
                <c:pt idx="3">
                  <c:v>46656</c:v>
                </c:pt>
                <c:pt idx="4">
                  <c:v>43553</c:v>
                </c:pt>
                <c:pt idx="5">
                  <c:v>40640</c:v>
                </c:pt>
                <c:pt idx="6">
                  <c:v>40077</c:v>
                </c:pt>
                <c:pt idx="7">
                  <c:v>38430</c:v>
                </c:pt>
                <c:pt idx="8">
                  <c:v>37438</c:v>
                </c:pt>
                <c:pt idx="9">
                  <c:v>36834</c:v>
                </c:pt>
                <c:pt idx="10">
                  <c:v>36915</c:v>
                </c:pt>
              </c:numCache>
            </c:numRef>
          </c:val>
          <c:smooth val="0"/>
        </c:ser>
        <c:ser>
          <c:idx val="1"/>
          <c:order val="1"/>
          <c:tx>
            <c:strRef>
              <c:f>'Figur 4'!$C$4</c:f>
              <c:strCache>
                <c:ptCount val="1"/>
                <c:pt idx="0">
                  <c:v>Svenska män</c:v>
                </c:pt>
              </c:strCache>
            </c:strRef>
          </c:tx>
          <c:spPr>
            <a:ln w="28575" cap="rnd">
              <a:solidFill>
                <a:schemeClr val="accent2"/>
              </a:solidFill>
              <a:round/>
            </a:ln>
            <a:effectLst/>
          </c:spPr>
          <c:marker>
            <c:symbol val="none"/>
          </c:marker>
          <c:cat>
            <c:strRef>
              <c:f>'Figur 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4'!$C$5:$C$15</c:f>
              <c:numCache>
                <c:formatCode>#,##0</c:formatCode>
                <c:ptCount val="11"/>
                <c:pt idx="0">
                  <c:v>24596</c:v>
                </c:pt>
                <c:pt idx="1">
                  <c:v>25834</c:v>
                </c:pt>
                <c:pt idx="2">
                  <c:v>28195</c:v>
                </c:pt>
                <c:pt idx="3">
                  <c:v>33726</c:v>
                </c:pt>
                <c:pt idx="4">
                  <c:v>31691</c:v>
                </c:pt>
                <c:pt idx="5">
                  <c:v>29838</c:v>
                </c:pt>
                <c:pt idx="6">
                  <c:v>28651</c:v>
                </c:pt>
                <c:pt idx="7">
                  <c:v>27749</c:v>
                </c:pt>
                <c:pt idx="8">
                  <c:v>26797</c:v>
                </c:pt>
                <c:pt idx="9">
                  <c:v>25967</c:v>
                </c:pt>
                <c:pt idx="10">
                  <c:v>25478</c:v>
                </c:pt>
              </c:numCache>
            </c:numRef>
          </c:val>
          <c:smooth val="0"/>
        </c:ser>
        <c:ser>
          <c:idx val="2"/>
          <c:order val="2"/>
          <c:tx>
            <c:strRef>
              <c:f>'Figur 4'!$D$4</c:f>
              <c:strCache>
                <c:ptCount val="1"/>
                <c:pt idx="0">
                  <c:v>Inresande kvinnor</c:v>
                </c:pt>
              </c:strCache>
            </c:strRef>
          </c:tx>
          <c:spPr>
            <a:ln w="28575" cap="rnd">
              <a:solidFill>
                <a:schemeClr val="accent3"/>
              </a:solidFill>
              <a:round/>
            </a:ln>
            <a:effectLst/>
          </c:spPr>
          <c:marker>
            <c:symbol val="none"/>
          </c:marker>
          <c:cat>
            <c:strRef>
              <c:f>'Figur 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4'!$D$5:$D$15</c:f>
              <c:numCache>
                <c:formatCode>#,##0</c:formatCode>
                <c:ptCount val="11"/>
                <c:pt idx="0">
                  <c:v>8626</c:v>
                </c:pt>
                <c:pt idx="1">
                  <c:v>9969</c:v>
                </c:pt>
                <c:pt idx="2">
                  <c:v>11237</c:v>
                </c:pt>
                <c:pt idx="3">
                  <c:v>12102</c:v>
                </c:pt>
                <c:pt idx="4">
                  <c:v>13531</c:v>
                </c:pt>
                <c:pt idx="5">
                  <c:v>10755</c:v>
                </c:pt>
                <c:pt idx="6">
                  <c:v>11307</c:v>
                </c:pt>
                <c:pt idx="7">
                  <c:v>11224</c:v>
                </c:pt>
                <c:pt idx="8">
                  <c:v>11368</c:v>
                </c:pt>
                <c:pt idx="9">
                  <c:v>12111</c:v>
                </c:pt>
                <c:pt idx="10">
                  <c:v>12449</c:v>
                </c:pt>
              </c:numCache>
            </c:numRef>
          </c:val>
          <c:smooth val="0"/>
        </c:ser>
        <c:ser>
          <c:idx val="3"/>
          <c:order val="3"/>
          <c:tx>
            <c:strRef>
              <c:f>'Figur 4'!$E$4</c:f>
              <c:strCache>
                <c:ptCount val="1"/>
                <c:pt idx="0">
                  <c:v>Inresande män</c:v>
                </c:pt>
              </c:strCache>
            </c:strRef>
          </c:tx>
          <c:spPr>
            <a:ln w="28575" cap="rnd">
              <a:solidFill>
                <a:schemeClr val="accent4"/>
              </a:solidFill>
              <a:round/>
            </a:ln>
            <a:effectLst/>
          </c:spPr>
          <c:marker>
            <c:symbol val="none"/>
          </c:marker>
          <c:cat>
            <c:strRef>
              <c:f>'Figur 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4'!$E$5:$E$15</c:f>
              <c:numCache>
                <c:formatCode>General</c:formatCode>
                <c:ptCount val="11"/>
                <c:pt idx="0" formatCode="#,##0">
                  <c:v>10483</c:v>
                </c:pt>
                <c:pt idx="1">
                  <c:v>11658</c:v>
                </c:pt>
                <c:pt idx="2">
                  <c:v>12970</c:v>
                </c:pt>
                <c:pt idx="3">
                  <c:v>14548</c:v>
                </c:pt>
                <c:pt idx="4">
                  <c:v>15498</c:v>
                </c:pt>
                <c:pt idx="5">
                  <c:v>9876</c:v>
                </c:pt>
                <c:pt idx="6">
                  <c:v>10155</c:v>
                </c:pt>
                <c:pt idx="7">
                  <c:v>10048</c:v>
                </c:pt>
                <c:pt idx="8">
                  <c:v>10387</c:v>
                </c:pt>
                <c:pt idx="9">
                  <c:v>10889</c:v>
                </c:pt>
                <c:pt idx="10">
                  <c:v>11104</c:v>
                </c:pt>
              </c:numCache>
            </c:numRef>
          </c:val>
          <c:smooth val="0"/>
        </c:ser>
        <c:ser>
          <c:idx val="4"/>
          <c:order val="4"/>
          <c:tx>
            <c:strRef>
              <c:f>'Figur 4'!$F$4</c:f>
              <c:strCache>
                <c:ptCount val="1"/>
                <c:pt idx="0">
                  <c:v>Totalt</c:v>
                </c:pt>
              </c:strCache>
            </c:strRef>
          </c:tx>
          <c:spPr>
            <a:ln w="28575" cap="rnd">
              <a:solidFill>
                <a:schemeClr val="accent5"/>
              </a:solidFill>
              <a:prstDash val="dash"/>
              <a:round/>
            </a:ln>
            <a:effectLst/>
          </c:spPr>
          <c:marker>
            <c:symbol val="none"/>
          </c:marker>
          <c:cat>
            <c:strRef>
              <c:f>'Figur 4'!$A$5:$A$15</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'Figur 4'!$F$5:$F$15</c:f>
              <c:numCache>
                <c:formatCode>#,##0</c:formatCode>
                <c:ptCount val="11"/>
                <c:pt idx="0">
                  <c:v>80677</c:v>
                </c:pt>
                <c:pt idx="1">
                  <c:v>86588</c:v>
                </c:pt>
                <c:pt idx="2">
                  <c:v>93133</c:v>
                </c:pt>
                <c:pt idx="3">
                  <c:v>107032</c:v>
                </c:pt>
                <c:pt idx="4">
                  <c:v>104273</c:v>
                </c:pt>
                <c:pt idx="5">
                  <c:v>91109</c:v>
                </c:pt>
                <c:pt idx="6">
                  <c:v>90190</c:v>
                </c:pt>
                <c:pt idx="7">
                  <c:v>87451</c:v>
                </c:pt>
                <c:pt idx="8">
                  <c:v>85990</c:v>
                </c:pt>
                <c:pt idx="9">
                  <c:v>85801</c:v>
                </c:pt>
                <c:pt idx="10">
                  <c:v>85946</c:v>
                </c:pt>
              </c:numCache>
            </c:numRef>
          </c:val>
          <c:smooth val="0"/>
        </c:ser>
        <c:dLbls>
          <c:showLegendKey val="0"/>
          <c:showVal val="0"/>
          <c:showCatName val="0"/>
          <c:showSerName val="0"/>
          <c:showPercent val="0"/>
          <c:showBubbleSize val="0"/>
        </c:dLbls>
        <c:smooth val="0"/>
        <c:axId val="1136101136"/>
        <c:axId val="1136102768"/>
      </c:lineChart>
      <c:catAx>
        <c:axId val="113610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6102768"/>
        <c:crosses val="autoZero"/>
        <c:auto val="1"/>
        <c:lblAlgn val="ctr"/>
        <c:lblOffset val="100"/>
        <c:noMultiLvlLbl val="0"/>
      </c:catAx>
      <c:valAx>
        <c:axId val="1136102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136101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 5'!$C$3</c:f>
              <c:strCache>
                <c:ptCount val="1"/>
                <c:pt idx="0">
                  <c:v>–19 år</c:v>
                </c:pt>
              </c:strCache>
            </c:strRef>
          </c:tx>
          <c:spPr>
            <a:solidFill>
              <a:schemeClr val="accent1"/>
            </a:solidFill>
            <a:ln>
              <a:noFill/>
            </a:ln>
            <a:effectLst/>
          </c:spPr>
          <c:invertIfNegative val="0"/>
          <c:cat>
            <c:multiLvlStrRef>
              <c:f>'Figur 5'!$A$4:$B$32</c:f>
              <c:multiLvlStrCache>
                <c:ptCount val="29"/>
                <c:lvl>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lvl>
                <c:lvl>
                  <c:pt idx="0">
                    <c:v>Kvinnor</c:v>
                  </c:pt>
                  <c:pt idx="15">
                    <c:v>Män</c:v>
                  </c:pt>
                </c:lvl>
              </c:multiLvlStrCache>
            </c:multiLvlStrRef>
          </c:cat>
          <c:val>
            <c:numRef>
              <c:f>'Figur 5'!$C$4:$C$32</c:f>
              <c:numCache>
                <c:formatCode>0</c:formatCode>
                <c:ptCount val="29"/>
                <c:pt idx="0">
                  <c:v>13.004979519717292</c:v>
                </c:pt>
                <c:pt idx="1">
                  <c:v>13.440674717270461</c:v>
                </c:pt>
                <c:pt idx="2">
                  <c:v>13.701602136181576</c:v>
                </c:pt>
                <c:pt idx="3">
                  <c:v>13.720796284963463</c:v>
                </c:pt>
                <c:pt idx="4">
                  <c:v>13.640622072325275</c:v>
                </c:pt>
                <c:pt idx="5">
                  <c:v>13.663216442594086</c:v>
                </c:pt>
                <c:pt idx="6">
                  <c:v>17.678728901403222</c:v>
                </c:pt>
                <c:pt idx="7">
                  <c:v>17.22538674635042</c:v>
                </c:pt>
                <c:pt idx="8">
                  <c:v>16.770529305040625</c:v>
                </c:pt>
                <c:pt idx="9">
                  <c:v>16.406377626033262</c:v>
                </c:pt>
                <c:pt idx="10">
                  <c:v>16.594189410988342</c:v>
                </c:pt>
                <c:pt idx="11">
                  <c:v>15.967516305433934</c:v>
                </c:pt>
                <c:pt idx="12">
                  <c:v>15.367654107947464</c:v>
                </c:pt>
                <c:pt idx="13">
                  <c:v>13.885909506216979</c:v>
                </c:pt>
                <c:pt idx="15">
                  <c:v>8</c:v>
                </c:pt>
                <c:pt idx="16">
                  <c:v>9</c:v>
                </c:pt>
                <c:pt idx="17">
                  <c:v>10</c:v>
                </c:pt>
                <c:pt idx="18">
                  <c:v>10</c:v>
                </c:pt>
                <c:pt idx="19">
                  <c:v>10</c:v>
                </c:pt>
                <c:pt idx="20">
                  <c:v>11</c:v>
                </c:pt>
                <c:pt idx="21">
                  <c:v>13</c:v>
                </c:pt>
                <c:pt idx="22">
                  <c:v>13</c:v>
                </c:pt>
                <c:pt idx="23">
                  <c:v>14</c:v>
                </c:pt>
                <c:pt idx="24">
                  <c:v>13</c:v>
                </c:pt>
                <c:pt idx="25">
                  <c:v>14</c:v>
                </c:pt>
                <c:pt idx="26">
                  <c:v>13</c:v>
                </c:pt>
                <c:pt idx="27">
                  <c:v>12</c:v>
                </c:pt>
                <c:pt idx="28">
                  <c:v>12</c:v>
                </c:pt>
              </c:numCache>
            </c:numRef>
          </c:val>
        </c:ser>
        <c:ser>
          <c:idx val="1"/>
          <c:order val="1"/>
          <c:tx>
            <c:strRef>
              <c:f>'Figur 5'!$D$3</c:f>
              <c:strCache>
                <c:ptCount val="1"/>
                <c:pt idx="0">
                  <c:v>20–21 år</c:v>
                </c:pt>
              </c:strCache>
            </c:strRef>
          </c:tx>
          <c:spPr>
            <a:solidFill>
              <a:schemeClr val="accent2"/>
            </a:solidFill>
            <a:ln>
              <a:noFill/>
            </a:ln>
            <a:effectLst/>
          </c:spPr>
          <c:invertIfNegative val="0"/>
          <c:cat>
            <c:multiLvlStrRef>
              <c:f>'Figur 5'!$A$4:$B$32</c:f>
              <c:multiLvlStrCache>
                <c:ptCount val="29"/>
                <c:lvl>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lvl>
                <c:lvl>
                  <c:pt idx="0">
                    <c:v>Kvinnor</c:v>
                  </c:pt>
                  <c:pt idx="15">
                    <c:v>Män</c:v>
                  </c:pt>
                </c:lvl>
              </c:multiLvlStrCache>
            </c:multiLvlStrRef>
          </c:cat>
          <c:val>
            <c:numRef>
              <c:f>'Figur 5'!$D$4:$D$32</c:f>
              <c:numCache>
                <c:formatCode>0</c:formatCode>
                <c:ptCount val="29"/>
                <c:pt idx="0">
                  <c:v>25.666613123443899</c:v>
                </c:pt>
                <c:pt idx="1">
                  <c:v>23.856622580026833</c:v>
                </c:pt>
                <c:pt idx="2">
                  <c:v>22.939845720219552</c:v>
                </c:pt>
                <c:pt idx="3">
                  <c:v>23.280175672270421</c:v>
                </c:pt>
                <c:pt idx="4">
                  <c:v>24.07719692711261</c:v>
                </c:pt>
                <c:pt idx="5">
                  <c:v>25.238197107077621</c:v>
                </c:pt>
                <c:pt idx="6">
                  <c:v>22.457725451366866</c:v>
                </c:pt>
                <c:pt idx="7">
                  <c:v>22.171382326392131</c:v>
                </c:pt>
                <c:pt idx="8">
                  <c:v>22.587362940758855</c:v>
                </c:pt>
                <c:pt idx="9">
                  <c:v>22.503022184467607</c:v>
                </c:pt>
                <c:pt idx="10">
                  <c:v>23.047767305707374</c:v>
                </c:pt>
                <c:pt idx="11">
                  <c:v>21.379648638337301</c:v>
                </c:pt>
                <c:pt idx="15" formatCode="General">
                  <c:v>19</c:v>
                </c:pt>
                <c:pt idx="16" formatCode="General">
                  <c:v>18</c:v>
                </c:pt>
                <c:pt idx="17">
                  <c:v>16</c:v>
                </c:pt>
                <c:pt idx="18">
                  <c:v>16</c:v>
                </c:pt>
                <c:pt idx="19">
                  <c:v>17</c:v>
                </c:pt>
                <c:pt idx="20">
                  <c:v>17</c:v>
                </c:pt>
                <c:pt idx="21">
                  <c:v>15</c:v>
                </c:pt>
                <c:pt idx="22">
                  <c:v>15</c:v>
                </c:pt>
                <c:pt idx="23">
                  <c:v>15</c:v>
                </c:pt>
                <c:pt idx="24">
                  <c:v>15</c:v>
                </c:pt>
                <c:pt idx="25">
                  <c:v>15</c:v>
                </c:pt>
                <c:pt idx="26">
                  <c:v>14</c:v>
                </c:pt>
              </c:numCache>
            </c:numRef>
          </c:val>
        </c:ser>
        <c:ser>
          <c:idx val="2"/>
          <c:order val="2"/>
          <c:tx>
            <c:strRef>
              <c:f>'Figur 5'!$E$3</c:f>
              <c:strCache>
                <c:ptCount val="1"/>
                <c:pt idx="0">
                  <c:v>22–24 år</c:v>
                </c:pt>
              </c:strCache>
            </c:strRef>
          </c:tx>
          <c:spPr>
            <a:solidFill>
              <a:schemeClr val="accent3"/>
            </a:solidFill>
            <a:ln>
              <a:noFill/>
            </a:ln>
            <a:effectLst/>
          </c:spPr>
          <c:invertIfNegative val="0"/>
          <c:cat>
            <c:multiLvlStrRef>
              <c:f>'Figur 5'!$A$4:$B$32</c:f>
              <c:multiLvlStrCache>
                <c:ptCount val="29"/>
                <c:lvl>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lvl>
                <c:lvl>
                  <c:pt idx="0">
                    <c:v>Kvinnor</c:v>
                  </c:pt>
                  <c:pt idx="15">
                    <c:v>Män</c:v>
                  </c:pt>
                </c:lvl>
              </c:multiLvlStrCache>
            </c:multiLvlStrRef>
          </c:cat>
          <c:val>
            <c:numRef>
              <c:f>'Figur 5'!$E$4:$E$32</c:f>
              <c:numCache>
                <c:formatCode>0</c:formatCode>
                <c:ptCount val="29"/>
                <c:pt idx="0">
                  <c:v>12.924664685567425</c:v>
                </c:pt>
                <c:pt idx="1">
                  <c:v>13.379336783592102</c:v>
                </c:pt>
                <c:pt idx="2">
                  <c:v>13.701602136181576</c:v>
                </c:pt>
                <c:pt idx="3">
                  <c:v>14.29317110047158</c:v>
                </c:pt>
                <c:pt idx="4">
                  <c:v>13.524792614168668</c:v>
                </c:pt>
                <c:pt idx="5">
                  <c:v>12.506376606493442</c:v>
                </c:pt>
                <c:pt idx="6">
                  <c:v>11.618732305026533</c:v>
                </c:pt>
                <c:pt idx="7">
                  <c:v>12.055280605098515</c:v>
                </c:pt>
                <c:pt idx="8">
                  <c:v>12.231600536404512</c:v>
                </c:pt>
                <c:pt idx="15" formatCode="General">
                  <c:v>9</c:v>
                </c:pt>
                <c:pt idx="16" formatCode="General">
                  <c:v>9</c:v>
                </c:pt>
                <c:pt idx="17" formatCode="General">
                  <c:v>10</c:v>
                </c:pt>
                <c:pt idx="18">
                  <c:v>10</c:v>
                </c:pt>
                <c:pt idx="19">
                  <c:v>9</c:v>
                </c:pt>
                <c:pt idx="20">
                  <c:v>8</c:v>
                </c:pt>
                <c:pt idx="21">
                  <c:v>8</c:v>
                </c:pt>
                <c:pt idx="22">
                  <c:v>8</c:v>
                </c:pt>
                <c:pt idx="23">
                  <c:v>8</c:v>
                </c:pt>
              </c:numCache>
            </c:numRef>
          </c:val>
        </c:ser>
        <c:dLbls>
          <c:showLegendKey val="0"/>
          <c:showVal val="0"/>
          <c:showCatName val="0"/>
          <c:showSerName val="0"/>
          <c:showPercent val="0"/>
          <c:showBubbleSize val="0"/>
        </c:dLbls>
        <c:gapWidth val="150"/>
        <c:overlap val="100"/>
        <c:axId val="1270407264"/>
        <c:axId val="1270409440"/>
      </c:barChart>
      <c:catAx>
        <c:axId val="127040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0409440"/>
        <c:crosses val="autoZero"/>
        <c:auto val="1"/>
        <c:lblAlgn val="ctr"/>
        <c:lblOffset val="100"/>
        <c:noMultiLvlLbl val="0"/>
      </c:catAx>
      <c:valAx>
        <c:axId val="1270409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0407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527814216566415E-2"/>
          <c:y val="4.1184046748757315E-2"/>
          <c:w val="0.92628378191082072"/>
          <c:h val="0.74033593643172124"/>
        </c:manualLayout>
      </c:layout>
      <c:lineChart>
        <c:grouping val="standard"/>
        <c:varyColors val="0"/>
        <c:ser>
          <c:idx val="0"/>
          <c:order val="0"/>
          <c:tx>
            <c:strRef>
              <c:f>'Figur 6'!$B$3</c:f>
              <c:strCache>
                <c:ptCount val="1"/>
                <c:pt idx="0">
                  <c:v>Högst 19 år</c:v>
                </c:pt>
              </c:strCache>
            </c:strRef>
          </c:tx>
          <c:spPr>
            <a:ln w="28575" cap="rnd">
              <a:solidFill>
                <a:schemeClr val="accent1"/>
              </a:solidFill>
              <a:round/>
            </a:ln>
            <a:effectLst/>
          </c:spPr>
          <c:marker>
            <c:symbol val="none"/>
          </c:marker>
          <c:cat>
            <c:strRef>
              <c:f>'Figur 6'!$A$4:$A$23</c:f>
              <c:strCache>
                <c:ptCount val="20"/>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strCache>
            </c:strRef>
          </c:cat>
          <c:val>
            <c:numRef>
              <c:f>'Figur 6'!$B$4:$B$23</c:f>
              <c:numCache>
                <c:formatCode>#,##0</c:formatCode>
                <c:ptCount val="20"/>
                <c:pt idx="0">
                  <c:v>19.911626622479979</c:v>
                </c:pt>
                <c:pt idx="1">
                  <c:v>20.251227550951771</c:v>
                </c:pt>
                <c:pt idx="2">
                  <c:v>19.885409941898001</c:v>
                </c:pt>
                <c:pt idx="3">
                  <c:v>18.281230303794278</c:v>
                </c:pt>
                <c:pt idx="4">
                  <c:v>17.494676554813129</c:v>
                </c:pt>
                <c:pt idx="5">
                  <c:v>16.589764806529882</c:v>
                </c:pt>
                <c:pt idx="6">
                  <c:v>18.412314682666821</c:v>
                </c:pt>
                <c:pt idx="7">
                  <c:v>20.769136520966704</c:v>
                </c:pt>
                <c:pt idx="8">
                  <c:v>23.007873771179202</c:v>
                </c:pt>
                <c:pt idx="9">
                  <c:v>23.803499894581488</c:v>
                </c:pt>
                <c:pt idx="10">
                  <c:v>25.204842286840805</c:v>
                </c:pt>
                <c:pt idx="11">
                  <c:v>26.338631250453588</c:v>
                </c:pt>
                <c:pt idx="12">
                  <c:v>29.324374766703993</c:v>
                </c:pt>
                <c:pt idx="13">
                  <c:v>30.296345514950168</c:v>
                </c:pt>
                <c:pt idx="14">
                  <c:v>30.870532866478602</c:v>
                </c:pt>
                <c:pt idx="15">
                  <c:v>29.898690387941684</c:v>
                </c:pt>
                <c:pt idx="16">
                  <c:v>30.186003711022945</c:v>
                </c:pt>
                <c:pt idx="17">
                  <c:v>28.176924513037527</c:v>
                </c:pt>
                <c:pt idx="18">
                  <c:v>25.800607110503648</c:v>
                </c:pt>
                <c:pt idx="19">
                  <c:v>24.9707499238697</c:v>
                </c:pt>
              </c:numCache>
            </c:numRef>
          </c:val>
          <c:smooth val="0"/>
        </c:ser>
        <c:ser>
          <c:idx val="1"/>
          <c:order val="1"/>
          <c:tx>
            <c:strRef>
              <c:f>'Figur 6'!$C$3</c:f>
              <c:strCache>
                <c:ptCount val="1"/>
                <c:pt idx="0">
                  <c:v>20–21 år</c:v>
                </c:pt>
              </c:strCache>
            </c:strRef>
          </c:tx>
          <c:spPr>
            <a:ln w="28575" cap="rnd">
              <a:solidFill>
                <a:schemeClr val="accent2"/>
              </a:solidFill>
              <a:round/>
            </a:ln>
            <a:effectLst/>
          </c:spPr>
          <c:marker>
            <c:symbol val="none"/>
          </c:marker>
          <c:cat>
            <c:strRef>
              <c:f>'Figur 6'!$A$4:$A$23</c:f>
              <c:strCache>
                <c:ptCount val="20"/>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strCache>
            </c:strRef>
          </c:cat>
          <c:val>
            <c:numRef>
              <c:f>'Figur 6'!$C$4:$C$23</c:f>
              <c:numCache>
                <c:formatCode>#,##0</c:formatCode>
                <c:ptCount val="20"/>
                <c:pt idx="0">
                  <c:v>30.475006904170122</c:v>
                </c:pt>
                <c:pt idx="1">
                  <c:v>30.697181677540865</c:v>
                </c:pt>
                <c:pt idx="2">
                  <c:v>30.096836668818593</c:v>
                </c:pt>
                <c:pt idx="3">
                  <c:v>31.985062397579728</c:v>
                </c:pt>
                <c:pt idx="4">
                  <c:v>31.945076731037521</c:v>
                </c:pt>
                <c:pt idx="5">
                  <c:v>30.987475982777724</c:v>
                </c:pt>
                <c:pt idx="6">
                  <c:v>31.111467101622349</c:v>
                </c:pt>
                <c:pt idx="7">
                  <c:v>31.865102459644074</c:v>
                </c:pt>
                <c:pt idx="8">
                  <c:v>32.238977496855149</c:v>
                </c:pt>
                <c:pt idx="9">
                  <c:v>31.336868908026403</c:v>
                </c:pt>
                <c:pt idx="10">
                  <c:v>31.350110892065057</c:v>
                </c:pt>
                <c:pt idx="11">
                  <c:v>30.736628202336892</c:v>
                </c:pt>
                <c:pt idx="12">
                  <c:v>31.241756874455646</c:v>
                </c:pt>
                <c:pt idx="13">
                  <c:v>29.311627906976746</c:v>
                </c:pt>
                <c:pt idx="14">
                  <c:v>29.740725514934152</c:v>
                </c:pt>
                <c:pt idx="15">
                  <c:v>31.055683948894607</c:v>
                </c:pt>
                <c:pt idx="16">
                  <c:v>31.323447329119464</c:v>
                </c:pt>
                <c:pt idx="17">
                  <c:v>31.403634326964962</c:v>
                </c:pt>
                <c:pt idx="18">
                  <c:v>30.02018404030451</c:v>
                </c:pt>
                <c:pt idx="19">
                  <c:v>29.307774910647026</c:v>
                </c:pt>
              </c:numCache>
            </c:numRef>
          </c:val>
          <c:smooth val="0"/>
        </c:ser>
        <c:ser>
          <c:idx val="2"/>
          <c:order val="2"/>
          <c:tx>
            <c:strRef>
              <c:f>'Figur 6'!$D$3</c:f>
              <c:strCache>
                <c:ptCount val="1"/>
                <c:pt idx="0">
                  <c:v>22–24 år</c:v>
                </c:pt>
              </c:strCache>
            </c:strRef>
          </c:tx>
          <c:spPr>
            <a:ln w="28575" cap="rnd">
              <a:solidFill>
                <a:schemeClr val="accent3"/>
              </a:solidFill>
              <a:round/>
            </a:ln>
            <a:effectLst/>
          </c:spPr>
          <c:marker>
            <c:symbol val="none"/>
          </c:marker>
          <c:cat>
            <c:strRef>
              <c:f>'Figur 6'!$A$4:$A$23</c:f>
              <c:strCache>
                <c:ptCount val="20"/>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strCache>
            </c:strRef>
          </c:cat>
          <c:val>
            <c:numRef>
              <c:f>'Figur 6'!$D$4:$D$23</c:f>
              <c:numCache>
                <c:formatCode>#,##0</c:formatCode>
                <c:ptCount val="20"/>
                <c:pt idx="0">
                  <c:v>15.924468378900855</c:v>
                </c:pt>
                <c:pt idx="1">
                  <c:v>15.61848389049573</c:v>
                </c:pt>
                <c:pt idx="2">
                  <c:v>15.175919948353778</c:v>
                </c:pt>
                <c:pt idx="3">
                  <c:v>15.317345266607841</c:v>
                </c:pt>
                <c:pt idx="4">
                  <c:v>16.168588002055952</c:v>
                </c:pt>
                <c:pt idx="5">
                  <c:v>16.868855447877369</c:v>
                </c:pt>
                <c:pt idx="6">
                  <c:v>16.49724754609268</c:v>
                </c:pt>
                <c:pt idx="7">
                  <c:v>16.091830796091525</c:v>
                </c:pt>
                <c:pt idx="8">
                  <c:v>15.882654408224752</c:v>
                </c:pt>
                <c:pt idx="9">
                  <c:v>16.326894695016136</c:v>
                </c:pt>
                <c:pt idx="10">
                  <c:v>16.205643173977329</c:v>
                </c:pt>
                <c:pt idx="11">
                  <c:v>16.484505406778428</c:v>
                </c:pt>
                <c:pt idx="12">
                  <c:v>16.54348637551325</c:v>
                </c:pt>
                <c:pt idx="13">
                  <c:v>16.798671096345515</c:v>
                </c:pt>
                <c:pt idx="14">
                  <c:v>16.795429737890366</c:v>
                </c:pt>
                <c:pt idx="15">
                  <c:v>17.304030581839854</c:v>
                </c:pt>
                <c:pt idx="16">
                  <c:v>17.799333222706633</c:v>
                </c:pt>
                <c:pt idx="17">
                  <c:v>18.611923579563133</c:v>
                </c:pt>
                <c:pt idx="18">
                  <c:v>20.033057325853054</c:v>
                </c:pt>
                <c:pt idx="19">
                  <c:v>20.290737743016045</c:v>
                </c:pt>
              </c:numCache>
            </c:numRef>
          </c:val>
          <c:smooth val="0"/>
        </c:ser>
        <c:ser>
          <c:idx val="3"/>
          <c:order val="3"/>
          <c:tx>
            <c:strRef>
              <c:f>'Figur 6'!$E$3</c:f>
              <c:strCache>
                <c:ptCount val="1"/>
                <c:pt idx="0">
                  <c:v>25–29 år</c:v>
                </c:pt>
              </c:strCache>
            </c:strRef>
          </c:tx>
          <c:spPr>
            <a:ln w="28575" cap="rnd">
              <a:solidFill>
                <a:schemeClr val="accent4"/>
              </a:solidFill>
              <a:round/>
            </a:ln>
            <a:effectLst/>
          </c:spPr>
          <c:marker>
            <c:symbol val="none"/>
          </c:marker>
          <c:cat>
            <c:strRef>
              <c:f>'Figur 6'!$A$4:$A$23</c:f>
              <c:strCache>
                <c:ptCount val="20"/>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strCache>
            </c:strRef>
          </c:cat>
          <c:val>
            <c:numRef>
              <c:f>'Figur 6'!$E$4:$E$23</c:f>
              <c:numCache>
                <c:formatCode>#,##0</c:formatCode>
                <c:ptCount val="20"/>
                <c:pt idx="0">
                  <c:v>13.597763048881525</c:v>
                </c:pt>
                <c:pt idx="1">
                  <c:v>13.202058249815027</c:v>
                </c:pt>
                <c:pt idx="2">
                  <c:v>13.095545513234343</c:v>
                </c:pt>
                <c:pt idx="3">
                  <c:v>12.54727089373503</c:v>
                </c:pt>
                <c:pt idx="4">
                  <c:v>12.108084294001028</c:v>
                </c:pt>
                <c:pt idx="5">
                  <c:v>11.892907731792492</c:v>
                </c:pt>
                <c:pt idx="6">
                  <c:v>11.215157428712901</c:v>
                </c:pt>
                <c:pt idx="7">
                  <c:v>10.602811896958372</c:v>
                </c:pt>
                <c:pt idx="8">
                  <c:v>9.5789784286623902</c:v>
                </c:pt>
                <c:pt idx="9">
                  <c:v>9.7795942198219237</c:v>
                </c:pt>
                <c:pt idx="10">
                  <c:v>9.5675209462789557</c:v>
                </c:pt>
                <c:pt idx="11">
                  <c:v>9.4825459031860078</c:v>
                </c:pt>
                <c:pt idx="12">
                  <c:v>8.8490730372029365</c:v>
                </c:pt>
                <c:pt idx="13">
                  <c:v>9.3621262458471755</c:v>
                </c:pt>
                <c:pt idx="14">
                  <c:v>9.7911911883532028</c:v>
                </c:pt>
                <c:pt idx="15">
                  <c:v>9.7181645082050618</c:v>
                </c:pt>
                <c:pt idx="16">
                  <c:v>9.8221424369050663</c:v>
                </c:pt>
                <c:pt idx="17">
                  <c:v>10.482917418632148</c:v>
                </c:pt>
                <c:pt idx="18">
                  <c:v>11.797333163808585</c:v>
                </c:pt>
                <c:pt idx="19">
                  <c:v>12.230538682223969</c:v>
                </c:pt>
              </c:numCache>
            </c:numRef>
          </c:val>
          <c:smooth val="0"/>
        </c:ser>
        <c:ser>
          <c:idx val="4"/>
          <c:order val="4"/>
          <c:tx>
            <c:strRef>
              <c:f>'Figur 6'!$F$3</c:f>
              <c:strCache>
                <c:ptCount val="1"/>
                <c:pt idx="0">
                  <c:v>Minst 30 år</c:v>
                </c:pt>
              </c:strCache>
            </c:strRef>
          </c:tx>
          <c:spPr>
            <a:ln w="28575" cap="rnd">
              <a:solidFill>
                <a:schemeClr val="accent5"/>
              </a:solidFill>
              <a:round/>
            </a:ln>
            <a:effectLst/>
          </c:spPr>
          <c:marker>
            <c:symbol val="none"/>
          </c:marker>
          <c:cat>
            <c:strRef>
              <c:f>'Figur 6'!$A$4:$A$23</c:f>
              <c:strCache>
                <c:ptCount val="20"/>
                <c:pt idx="0">
                  <c:v>1997/98</c:v>
                </c:pt>
                <c:pt idx="1">
                  <c:v>1998/99</c:v>
                </c:pt>
                <c:pt idx="2">
                  <c:v>1999/00</c:v>
                </c:pt>
                <c:pt idx="3">
                  <c:v>2000/01</c:v>
                </c:pt>
                <c:pt idx="4">
                  <c:v>2001/02</c:v>
                </c:pt>
                <c:pt idx="5">
                  <c:v>2002/03</c:v>
                </c:pt>
                <c:pt idx="6">
                  <c:v>2003/04</c:v>
                </c:pt>
                <c:pt idx="7">
                  <c:v>2004/05</c:v>
                </c:pt>
                <c:pt idx="8">
                  <c:v>2005/06</c:v>
                </c:pt>
                <c:pt idx="9">
                  <c:v>2006/07</c:v>
                </c:pt>
                <c:pt idx="10">
                  <c:v>2007/08</c:v>
                </c:pt>
                <c:pt idx="11">
                  <c:v>2008/09</c:v>
                </c:pt>
                <c:pt idx="12">
                  <c:v>2009/10</c:v>
                </c:pt>
                <c:pt idx="13">
                  <c:v>2010/11</c:v>
                </c:pt>
                <c:pt idx="14">
                  <c:v>2011/12</c:v>
                </c:pt>
                <c:pt idx="15">
                  <c:v>2012/13</c:v>
                </c:pt>
                <c:pt idx="16">
                  <c:v>2013/14</c:v>
                </c:pt>
                <c:pt idx="17">
                  <c:v>2014/15</c:v>
                </c:pt>
                <c:pt idx="18">
                  <c:v>2015/16</c:v>
                </c:pt>
                <c:pt idx="19">
                  <c:v>2016/17</c:v>
                </c:pt>
              </c:strCache>
            </c:strRef>
          </c:cat>
          <c:val>
            <c:numRef>
              <c:f>'Figur 6'!$F$4:$F$23</c:f>
              <c:numCache>
                <c:formatCode>#,##0</c:formatCode>
                <c:ptCount val="20"/>
                <c:pt idx="0">
                  <c:v>20.091135045567523</c:v>
                </c:pt>
                <c:pt idx="1">
                  <c:v>20.231048631196611</c:v>
                </c:pt>
                <c:pt idx="2">
                  <c:v>21.746287927695288</c:v>
                </c:pt>
                <c:pt idx="3">
                  <c:v>21.869091138283121</c:v>
                </c:pt>
                <c:pt idx="4">
                  <c:v>22.283574418092371</c:v>
                </c:pt>
                <c:pt idx="5">
                  <c:v>23.660996031022538</c:v>
                </c:pt>
                <c:pt idx="6">
                  <c:v>22.76381324090525</c:v>
                </c:pt>
                <c:pt idx="7">
                  <c:v>20.671118326339329</c:v>
                </c:pt>
                <c:pt idx="8">
                  <c:v>19.291515895078504</c:v>
                </c:pt>
                <c:pt idx="9">
                  <c:v>18.753142282554048</c:v>
                </c:pt>
                <c:pt idx="10">
                  <c:v>17.671882700837852</c:v>
                </c:pt>
                <c:pt idx="11">
                  <c:v>16.957689237245084</c:v>
                </c:pt>
                <c:pt idx="12">
                  <c:v>14.041308946124175</c:v>
                </c:pt>
                <c:pt idx="13">
                  <c:v>14.231229235880399</c:v>
                </c:pt>
                <c:pt idx="14">
                  <c:v>12.802120692343678</c:v>
                </c:pt>
                <c:pt idx="15">
                  <c:v>12.023430573118796</c:v>
                </c:pt>
                <c:pt idx="16">
                  <c:v>10.869073300245894</c:v>
                </c:pt>
                <c:pt idx="17">
                  <c:v>11.324600161802229</c:v>
                </c:pt>
                <c:pt idx="18">
                  <c:v>12.348818359530204</c:v>
                </c:pt>
                <c:pt idx="19">
                  <c:v>13.2001987402433</c:v>
                </c:pt>
              </c:numCache>
            </c:numRef>
          </c:val>
          <c:smooth val="0"/>
        </c:ser>
        <c:dLbls>
          <c:showLegendKey val="0"/>
          <c:showVal val="0"/>
          <c:showCatName val="0"/>
          <c:showSerName val="0"/>
          <c:showPercent val="0"/>
          <c:showBubbleSize val="0"/>
        </c:dLbls>
        <c:smooth val="0"/>
        <c:axId val="1270408352"/>
        <c:axId val="1270412160"/>
      </c:lineChart>
      <c:catAx>
        <c:axId val="127040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0412160"/>
        <c:crosses val="autoZero"/>
        <c:auto val="1"/>
        <c:lblAlgn val="ctr"/>
        <c:lblOffset val="100"/>
        <c:noMultiLvlLbl val="0"/>
      </c:catAx>
      <c:valAx>
        <c:axId val="1270412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040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 7'!$A$7</c:f>
              <c:strCache>
                <c:ptCount val="1"/>
                <c:pt idx="0">
                  <c:v>Fristående kurs, kvinnor</c:v>
                </c:pt>
              </c:strCache>
            </c:strRef>
          </c:tx>
          <c:spPr>
            <a:ln w="28575" cap="rnd">
              <a:solidFill>
                <a:schemeClr val="accent1"/>
              </a:solidFill>
              <a:round/>
            </a:ln>
            <a:effectLst/>
          </c:spPr>
          <c:marker>
            <c:symbol val="none"/>
          </c:marker>
          <c:cat>
            <c:strRef>
              <c:f>'Figur 7'!$B$6:$K$6</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'Figur 7'!$B$7:$K$7</c:f>
              <c:numCache>
                <c:formatCode>#,##0</c:formatCode>
                <c:ptCount val="10"/>
                <c:pt idx="0">
                  <c:v>24050</c:v>
                </c:pt>
                <c:pt idx="1">
                  <c:v>26311</c:v>
                </c:pt>
                <c:pt idx="2">
                  <c:v>29468</c:v>
                </c:pt>
                <c:pt idx="3">
                  <c:v>28105</c:v>
                </c:pt>
                <c:pt idx="4">
                  <c:v>25500</c:v>
                </c:pt>
                <c:pt idx="5">
                  <c:v>24130</c:v>
                </c:pt>
                <c:pt idx="6">
                  <c:v>21913</c:v>
                </c:pt>
                <c:pt idx="7">
                  <c:v>20431</c:v>
                </c:pt>
                <c:pt idx="8">
                  <c:v>20170</c:v>
                </c:pt>
                <c:pt idx="9">
                  <c:v>19508</c:v>
                </c:pt>
              </c:numCache>
            </c:numRef>
          </c:val>
          <c:smooth val="0"/>
        </c:ser>
        <c:ser>
          <c:idx val="1"/>
          <c:order val="1"/>
          <c:tx>
            <c:strRef>
              <c:f>'Figur 7'!$A$8</c:f>
              <c:strCache>
                <c:ptCount val="1"/>
                <c:pt idx="0">
                  <c:v>Generella program, kvinnor</c:v>
                </c:pt>
              </c:strCache>
            </c:strRef>
          </c:tx>
          <c:spPr>
            <a:ln w="28575" cap="rnd">
              <a:solidFill>
                <a:schemeClr val="accent2"/>
              </a:solidFill>
              <a:round/>
            </a:ln>
            <a:effectLst/>
          </c:spPr>
          <c:marker>
            <c:symbol val="none"/>
          </c:marker>
          <c:cat>
            <c:strRef>
              <c:f>'Figur 7'!$B$6:$K$6</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'Figur 7'!$B$8:$K$8</c:f>
              <c:numCache>
                <c:formatCode>#,##0</c:formatCode>
                <c:ptCount val="10"/>
                <c:pt idx="0">
                  <c:v>9616</c:v>
                </c:pt>
                <c:pt idx="1">
                  <c:v>10620</c:v>
                </c:pt>
                <c:pt idx="2">
                  <c:v>12815</c:v>
                </c:pt>
                <c:pt idx="3">
                  <c:v>13318</c:v>
                </c:pt>
                <c:pt idx="4">
                  <c:v>11479</c:v>
                </c:pt>
                <c:pt idx="5">
                  <c:v>11741</c:v>
                </c:pt>
                <c:pt idx="6">
                  <c:v>12015</c:v>
                </c:pt>
                <c:pt idx="7">
                  <c:v>12211</c:v>
                </c:pt>
                <c:pt idx="8">
                  <c:v>12179</c:v>
                </c:pt>
                <c:pt idx="9">
                  <c:v>12666</c:v>
                </c:pt>
              </c:numCache>
            </c:numRef>
          </c:val>
          <c:smooth val="0"/>
        </c:ser>
        <c:ser>
          <c:idx val="2"/>
          <c:order val="2"/>
          <c:tx>
            <c:strRef>
              <c:f>'Figur 7'!$A$9</c:f>
              <c:strCache>
                <c:ptCount val="1"/>
                <c:pt idx="0">
                  <c:v>Yrkesexamensprogram, kvinnor</c:v>
                </c:pt>
              </c:strCache>
            </c:strRef>
          </c:tx>
          <c:spPr>
            <a:ln w="28575" cap="rnd">
              <a:solidFill>
                <a:schemeClr val="accent3"/>
              </a:solidFill>
              <a:round/>
            </a:ln>
            <a:effectLst/>
          </c:spPr>
          <c:marker>
            <c:symbol val="none"/>
          </c:marker>
          <c:cat>
            <c:strRef>
              <c:f>'Figur 7'!$B$6:$K$6</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'Figur 7'!$B$9:$K$9</c:f>
              <c:numCache>
                <c:formatCode>#,##0</c:formatCode>
                <c:ptCount val="10"/>
                <c:pt idx="0">
                  <c:v>15430</c:v>
                </c:pt>
                <c:pt idx="1">
                  <c:v>15037</c:v>
                </c:pt>
                <c:pt idx="2">
                  <c:v>16475</c:v>
                </c:pt>
                <c:pt idx="3">
                  <c:v>15661</c:v>
                </c:pt>
                <c:pt idx="4">
                  <c:v>14416</c:v>
                </c:pt>
                <c:pt idx="5">
                  <c:v>15513</c:v>
                </c:pt>
                <c:pt idx="6">
                  <c:v>15726</c:v>
                </c:pt>
                <c:pt idx="7">
                  <c:v>16164</c:v>
                </c:pt>
                <c:pt idx="8">
                  <c:v>16596</c:v>
                </c:pt>
                <c:pt idx="9">
                  <c:v>17190</c:v>
                </c:pt>
              </c:numCache>
            </c:numRef>
          </c:val>
          <c:smooth val="0"/>
        </c:ser>
        <c:ser>
          <c:idx val="3"/>
          <c:order val="3"/>
          <c:tx>
            <c:strRef>
              <c:f>'Figur 7'!$A$10</c:f>
              <c:strCache>
                <c:ptCount val="1"/>
                <c:pt idx="0">
                  <c:v>Fristående kurs, män</c:v>
                </c:pt>
              </c:strCache>
            </c:strRef>
          </c:tx>
          <c:spPr>
            <a:ln w="28575" cap="rnd">
              <a:solidFill>
                <a:schemeClr val="accent4"/>
              </a:solidFill>
              <a:prstDash val="solid"/>
              <a:round/>
            </a:ln>
            <a:effectLst/>
          </c:spPr>
          <c:marker>
            <c:symbol val="none"/>
          </c:marker>
          <c:cat>
            <c:strRef>
              <c:f>'Figur 7'!$B$6:$K$6</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'Figur 7'!$B$10:$K$10</c:f>
              <c:numCache>
                <c:formatCode>#,##0</c:formatCode>
                <c:ptCount val="10"/>
                <c:pt idx="0">
                  <c:v>18163</c:v>
                </c:pt>
                <c:pt idx="1">
                  <c:v>20856</c:v>
                </c:pt>
                <c:pt idx="2">
                  <c:v>22936</c:v>
                </c:pt>
                <c:pt idx="3">
                  <c:v>22123</c:v>
                </c:pt>
                <c:pt idx="4">
                  <c:v>19630</c:v>
                </c:pt>
                <c:pt idx="5">
                  <c:v>18183</c:v>
                </c:pt>
                <c:pt idx="6">
                  <c:v>16624</c:v>
                </c:pt>
                <c:pt idx="7">
                  <c:v>15384</c:v>
                </c:pt>
                <c:pt idx="8">
                  <c:v>14954</c:v>
                </c:pt>
                <c:pt idx="9">
                  <c:v>14051</c:v>
                </c:pt>
              </c:numCache>
            </c:numRef>
          </c:val>
          <c:smooth val="0"/>
        </c:ser>
        <c:ser>
          <c:idx val="4"/>
          <c:order val="4"/>
          <c:tx>
            <c:strRef>
              <c:f>'Figur 7'!$A$11</c:f>
              <c:strCache>
                <c:ptCount val="1"/>
                <c:pt idx="0">
                  <c:v>Generella program, män</c:v>
                </c:pt>
              </c:strCache>
            </c:strRef>
          </c:tx>
          <c:spPr>
            <a:ln w="28575" cap="rnd">
              <a:solidFill>
                <a:schemeClr val="accent5"/>
              </a:solidFill>
              <a:prstDash val="solid"/>
              <a:round/>
            </a:ln>
            <a:effectLst/>
          </c:spPr>
          <c:marker>
            <c:symbol val="none"/>
          </c:marker>
          <c:cat>
            <c:strRef>
              <c:f>'Figur 7'!$B$6:$K$6</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'Figur 7'!$B$11:$K$11</c:f>
              <c:numCache>
                <c:formatCode>#,##0</c:formatCode>
                <c:ptCount val="10"/>
                <c:pt idx="0">
                  <c:v>10097</c:v>
                </c:pt>
                <c:pt idx="1">
                  <c:v>11301</c:v>
                </c:pt>
                <c:pt idx="2">
                  <c:v>14379</c:v>
                </c:pt>
                <c:pt idx="3">
                  <c:v>14685</c:v>
                </c:pt>
                <c:pt idx="4">
                  <c:v>10029</c:v>
                </c:pt>
                <c:pt idx="5">
                  <c:v>10343</c:v>
                </c:pt>
                <c:pt idx="6">
                  <c:v>10516</c:v>
                </c:pt>
                <c:pt idx="7">
                  <c:v>11053</c:v>
                </c:pt>
                <c:pt idx="8">
                  <c:v>11091</c:v>
                </c:pt>
                <c:pt idx="9">
                  <c:v>11357</c:v>
                </c:pt>
              </c:numCache>
            </c:numRef>
          </c:val>
          <c:smooth val="0"/>
        </c:ser>
        <c:ser>
          <c:idx val="5"/>
          <c:order val="5"/>
          <c:tx>
            <c:strRef>
              <c:f>'Figur 7'!$A$12</c:f>
              <c:strCache>
                <c:ptCount val="1"/>
                <c:pt idx="0">
                  <c:v>Yrkesexamensprogram, män</c:v>
                </c:pt>
              </c:strCache>
            </c:strRef>
          </c:tx>
          <c:spPr>
            <a:ln w="28575" cap="rnd">
              <a:solidFill>
                <a:schemeClr val="accent6"/>
              </a:solidFill>
              <a:prstDash val="solid"/>
              <a:round/>
            </a:ln>
            <a:effectLst/>
          </c:spPr>
          <c:marker>
            <c:symbol val="none"/>
          </c:marker>
          <c:cat>
            <c:strRef>
              <c:f>'Figur 7'!$B$6:$K$6</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'Figur 7'!$B$12:$K$12</c:f>
              <c:numCache>
                <c:formatCode>#,##0</c:formatCode>
                <c:ptCount val="10"/>
                <c:pt idx="0">
                  <c:v>9232</c:v>
                </c:pt>
                <c:pt idx="1">
                  <c:v>9008</c:v>
                </c:pt>
                <c:pt idx="2">
                  <c:v>10959</c:v>
                </c:pt>
                <c:pt idx="3">
                  <c:v>10381</c:v>
                </c:pt>
                <c:pt idx="4">
                  <c:v>10055</c:v>
                </c:pt>
                <c:pt idx="5">
                  <c:v>10280</c:v>
                </c:pt>
                <c:pt idx="6">
                  <c:v>10657</c:v>
                </c:pt>
                <c:pt idx="7">
                  <c:v>10747</c:v>
                </c:pt>
                <c:pt idx="8">
                  <c:v>10811</c:v>
                </c:pt>
                <c:pt idx="9">
                  <c:v>11174</c:v>
                </c:pt>
              </c:numCache>
            </c:numRef>
          </c:val>
          <c:smooth val="0"/>
        </c:ser>
        <c:dLbls>
          <c:showLegendKey val="0"/>
          <c:showVal val="0"/>
          <c:showCatName val="0"/>
          <c:showSerName val="0"/>
          <c:showPercent val="0"/>
          <c:showBubbleSize val="0"/>
        </c:dLbls>
        <c:smooth val="0"/>
        <c:axId val="1270411072"/>
        <c:axId val="1270411616"/>
      </c:lineChart>
      <c:catAx>
        <c:axId val="127041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0411616"/>
        <c:crosses val="autoZero"/>
        <c:auto val="1"/>
        <c:lblAlgn val="ctr"/>
        <c:lblOffset val="100"/>
        <c:noMultiLvlLbl val="0"/>
      </c:catAx>
      <c:valAx>
        <c:axId val="1270411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0411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57525360817318E-2"/>
          <c:y val="2.3108025835864601E-2"/>
          <c:w val="0.89886650209913688"/>
          <c:h val="0.8513498908100291"/>
        </c:manualLayout>
      </c:layout>
      <c:lineChart>
        <c:grouping val="standard"/>
        <c:varyColors val="0"/>
        <c:ser>
          <c:idx val="0"/>
          <c:order val="0"/>
          <c:tx>
            <c:strRef>
              <c:f>'Figur 8'!$B$3</c:f>
              <c:strCache>
                <c:ptCount val="1"/>
                <c:pt idx="0">
                  <c:v>Totala antalet studenter</c:v>
                </c:pt>
              </c:strCache>
            </c:strRef>
          </c:tx>
          <c:spPr>
            <a:ln w="28575" cap="rnd">
              <a:solidFill>
                <a:schemeClr val="accent1"/>
              </a:solidFill>
              <a:round/>
            </a:ln>
            <a:effectLst/>
          </c:spPr>
          <c:marker>
            <c:symbol val="none"/>
          </c:marker>
          <c:cat>
            <c:numRef>
              <c:f>'Figur 8'!$A$4:$A$44</c:f>
              <c:numCache>
                <c:formatCode>General</c:formatCode>
                <c:ptCount val="41"/>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'Figur 8'!$B$4:$B$44</c:f>
              <c:numCache>
                <c:formatCode>#,##0</c:formatCode>
                <c:ptCount val="41"/>
                <c:pt idx="0">
                  <c:v>147589</c:v>
                </c:pt>
                <c:pt idx="1">
                  <c:v>156006</c:v>
                </c:pt>
                <c:pt idx="2">
                  <c:v>153591</c:v>
                </c:pt>
                <c:pt idx="3">
                  <c:v>156598</c:v>
                </c:pt>
                <c:pt idx="4">
                  <c:v>157668</c:v>
                </c:pt>
                <c:pt idx="5">
                  <c:v>157366</c:v>
                </c:pt>
                <c:pt idx="6">
                  <c:v>158997</c:v>
                </c:pt>
                <c:pt idx="7">
                  <c:v>159394</c:v>
                </c:pt>
                <c:pt idx="8">
                  <c:v>156805</c:v>
                </c:pt>
                <c:pt idx="9">
                  <c:v>154246</c:v>
                </c:pt>
                <c:pt idx="10">
                  <c:v>157306</c:v>
                </c:pt>
                <c:pt idx="11">
                  <c:v>160289</c:v>
                </c:pt>
                <c:pt idx="12">
                  <c:v>164814</c:v>
                </c:pt>
                <c:pt idx="13">
                  <c:v>173417</c:v>
                </c:pt>
                <c:pt idx="14">
                  <c:v>188632</c:v>
                </c:pt>
                <c:pt idx="15">
                  <c:v>208493</c:v>
                </c:pt>
                <c:pt idx="16">
                  <c:v>220037</c:v>
                </c:pt>
                <c:pt idx="17">
                  <c:v>231376</c:v>
                </c:pt>
                <c:pt idx="18">
                  <c:v>245891</c:v>
                </c:pt>
                <c:pt idx="19">
                  <c:v>261403</c:v>
                </c:pt>
                <c:pt idx="20">
                  <c:v>264283</c:v>
                </c:pt>
                <c:pt idx="21">
                  <c:v>268114</c:v>
                </c:pt>
                <c:pt idx="22">
                  <c:v>275782</c:v>
                </c:pt>
                <c:pt idx="23">
                  <c:v>284988</c:v>
                </c:pt>
                <c:pt idx="24">
                  <c:v>300669</c:v>
                </c:pt>
                <c:pt idx="25">
                  <c:v>328738</c:v>
                </c:pt>
                <c:pt idx="26">
                  <c:v>339892</c:v>
                </c:pt>
                <c:pt idx="27">
                  <c:v>337285</c:v>
                </c:pt>
                <c:pt idx="28">
                  <c:v>330761</c:v>
                </c:pt>
                <c:pt idx="29">
                  <c:v>319671</c:v>
                </c:pt>
                <c:pt idx="30">
                  <c:v>319119</c:v>
                </c:pt>
                <c:pt idx="31">
                  <c:v>325997</c:v>
                </c:pt>
                <c:pt idx="32">
                  <c:v>356985</c:v>
                </c:pt>
                <c:pt idx="33">
                  <c:v>364895</c:v>
                </c:pt>
                <c:pt idx="34">
                  <c:v>357905</c:v>
                </c:pt>
                <c:pt idx="35">
                  <c:v>351519</c:v>
                </c:pt>
                <c:pt idx="36">
                  <c:v>345473</c:v>
                </c:pt>
                <c:pt idx="37">
                  <c:v>344100</c:v>
                </c:pt>
                <c:pt idx="38">
                  <c:v>343344</c:v>
                </c:pt>
                <c:pt idx="39">
                  <c:v>343210</c:v>
                </c:pt>
                <c:pt idx="40">
                  <c:v>345496</c:v>
                </c:pt>
              </c:numCache>
            </c:numRef>
          </c:val>
          <c:smooth val="0"/>
          <c:extLst xmlns:c16r2="http://schemas.microsoft.com/office/drawing/2015/06/chart">
            <c:ext xmlns:c16="http://schemas.microsoft.com/office/drawing/2014/chart" uri="{C3380CC4-5D6E-409C-BE32-E72D297353CC}">
              <c16:uniqueId val="{00000000-DC30-435F-8E5A-9F87A67E9232}"/>
            </c:ext>
          </c:extLst>
        </c:ser>
        <c:ser>
          <c:idx val="1"/>
          <c:order val="1"/>
          <c:tx>
            <c:strRef>
              <c:f>'Figur 8'!$C$3</c:f>
              <c:strCache>
                <c:ptCount val="1"/>
                <c:pt idx="0">
                  <c:v>Svenska kvinnor</c:v>
                </c:pt>
              </c:strCache>
            </c:strRef>
          </c:tx>
          <c:spPr>
            <a:ln w="28575" cap="rnd">
              <a:solidFill>
                <a:schemeClr val="accent2"/>
              </a:solidFill>
              <a:round/>
            </a:ln>
            <a:effectLst/>
          </c:spPr>
          <c:marker>
            <c:symbol val="none"/>
          </c:marker>
          <c:cat>
            <c:numRef>
              <c:f>'Figur 8'!$A$4:$A$44</c:f>
              <c:numCache>
                <c:formatCode>General</c:formatCode>
                <c:ptCount val="41"/>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'Figur 8'!$C$4:$C$44</c:f>
              <c:numCache>
                <c:formatCode>#,##0</c:formatCode>
                <c:ptCount val="41"/>
                <c:pt idx="0">
                  <c:v>77018</c:v>
                </c:pt>
                <c:pt idx="1">
                  <c:v>82748</c:v>
                </c:pt>
                <c:pt idx="2">
                  <c:v>82333</c:v>
                </c:pt>
                <c:pt idx="3">
                  <c:v>85743</c:v>
                </c:pt>
                <c:pt idx="4">
                  <c:v>87506</c:v>
                </c:pt>
                <c:pt idx="5">
                  <c:v>87878</c:v>
                </c:pt>
                <c:pt idx="6">
                  <c:v>89052</c:v>
                </c:pt>
                <c:pt idx="7">
                  <c:v>89266</c:v>
                </c:pt>
                <c:pt idx="8">
                  <c:v>87665</c:v>
                </c:pt>
                <c:pt idx="9">
                  <c:v>85732</c:v>
                </c:pt>
                <c:pt idx="10">
                  <c:v>87653</c:v>
                </c:pt>
                <c:pt idx="11">
                  <c:v>89695</c:v>
                </c:pt>
                <c:pt idx="12">
                  <c:v>92519</c:v>
                </c:pt>
                <c:pt idx="13">
                  <c:v>97870</c:v>
                </c:pt>
                <c:pt idx="14">
                  <c:v>106310</c:v>
                </c:pt>
                <c:pt idx="15">
                  <c:v>115878</c:v>
                </c:pt>
                <c:pt idx="16">
                  <c:v>122672</c:v>
                </c:pt>
                <c:pt idx="17">
                  <c:v>129650</c:v>
                </c:pt>
                <c:pt idx="18">
                  <c:v>138748</c:v>
                </c:pt>
                <c:pt idx="19">
                  <c:v>144712</c:v>
                </c:pt>
                <c:pt idx="20">
                  <c:v>147789</c:v>
                </c:pt>
                <c:pt idx="21">
                  <c:v>151195</c:v>
                </c:pt>
                <c:pt idx="22">
                  <c:v>157568</c:v>
                </c:pt>
                <c:pt idx="23">
                  <c:v>165233</c:v>
                </c:pt>
                <c:pt idx="24">
                  <c:v>175320</c:v>
                </c:pt>
                <c:pt idx="25">
                  <c:v>191424</c:v>
                </c:pt>
                <c:pt idx="26">
                  <c:v>196959</c:v>
                </c:pt>
                <c:pt idx="27">
                  <c:v>194861</c:v>
                </c:pt>
                <c:pt idx="28">
                  <c:v>189885</c:v>
                </c:pt>
                <c:pt idx="29">
                  <c:v>183680</c:v>
                </c:pt>
                <c:pt idx="30">
                  <c:v>182334</c:v>
                </c:pt>
                <c:pt idx="31">
                  <c:v>184417</c:v>
                </c:pt>
                <c:pt idx="32">
                  <c:v>197506</c:v>
                </c:pt>
                <c:pt idx="33">
                  <c:v>199064</c:v>
                </c:pt>
                <c:pt idx="34">
                  <c:v>199682</c:v>
                </c:pt>
                <c:pt idx="35">
                  <c:v>197635</c:v>
                </c:pt>
                <c:pt idx="36">
                  <c:v>193295</c:v>
                </c:pt>
                <c:pt idx="37">
                  <c:v>191359</c:v>
                </c:pt>
                <c:pt idx="38">
                  <c:v>190832</c:v>
                </c:pt>
                <c:pt idx="39">
                  <c:v>190834</c:v>
                </c:pt>
                <c:pt idx="40">
                  <c:v>192289</c:v>
                </c:pt>
              </c:numCache>
            </c:numRef>
          </c:val>
          <c:smooth val="0"/>
          <c:extLst xmlns:c16r2="http://schemas.microsoft.com/office/drawing/2015/06/chart">
            <c:ext xmlns:c16="http://schemas.microsoft.com/office/drawing/2014/chart" uri="{C3380CC4-5D6E-409C-BE32-E72D297353CC}">
              <c16:uniqueId val="{00000001-DC30-435F-8E5A-9F87A67E9232}"/>
            </c:ext>
          </c:extLst>
        </c:ser>
        <c:ser>
          <c:idx val="2"/>
          <c:order val="2"/>
          <c:tx>
            <c:strRef>
              <c:f>'Figur 8'!$D$3</c:f>
              <c:strCache>
                <c:ptCount val="1"/>
                <c:pt idx="0">
                  <c:v>Svenska män</c:v>
                </c:pt>
              </c:strCache>
            </c:strRef>
          </c:tx>
          <c:spPr>
            <a:ln w="28575" cap="rnd">
              <a:solidFill>
                <a:schemeClr val="accent3"/>
              </a:solidFill>
              <a:round/>
            </a:ln>
            <a:effectLst/>
          </c:spPr>
          <c:marker>
            <c:symbol val="none"/>
          </c:marker>
          <c:cat>
            <c:numRef>
              <c:f>'Figur 8'!$A$4:$A$44</c:f>
              <c:numCache>
                <c:formatCode>General</c:formatCode>
                <c:ptCount val="41"/>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'Figur 8'!$D$4:$D$44</c:f>
              <c:numCache>
                <c:formatCode>#,##0</c:formatCode>
                <c:ptCount val="41"/>
                <c:pt idx="0">
                  <c:v>70571</c:v>
                </c:pt>
                <c:pt idx="1">
                  <c:v>73258</c:v>
                </c:pt>
                <c:pt idx="2">
                  <c:v>71258</c:v>
                </c:pt>
                <c:pt idx="3">
                  <c:v>70855</c:v>
                </c:pt>
                <c:pt idx="4">
                  <c:v>70162</c:v>
                </c:pt>
                <c:pt idx="5">
                  <c:v>69488</c:v>
                </c:pt>
                <c:pt idx="6">
                  <c:v>69945</c:v>
                </c:pt>
                <c:pt idx="7">
                  <c:v>70128</c:v>
                </c:pt>
                <c:pt idx="8">
                  <c:v>69140</c:v>
                </c:pt>
                <c:pt idx="9">
                  <c:v>68514</c:v>
                </c:pt>
                <c:pt idx="10">
                  <c:v>69653</c:v>
                </c:pt>
                <c:pt idx="11">
                  <c:v>70594</c:v>
                </c:pt>
                <c:pt idx="12">
                  <c:v>72295</c:v>
                </c:pt>
                <c:pt idx="13">
                  <c:v>75547</c:v>
                </c:pt>
                <c:pt idx="14">
                  <c:v>82322</c:v>
                </c:pt>
                <c:pt idx="15">
                  <c:v>92615</c:v>
                </c:pt>
                <c:pt idx="16">
                  <c:v>97365</c:v>
                </c:pt>
                <c:pt idx="17">
                  <c:v>101726</c:v>
                </c:pt>
                <c:pt idx="18">
                  <c:v>107143</c:v>
                </c:pt>
                <c:pt idx="19">
                  <c:v>109724</c:v>
                </c:pt>
                <c:pt idx="20">
                  <c:v>109826</c:v>
                </c:pt>
                <c:pt idx="21">
                  <c:v>109667</c:v>
                </c:pt>
                <c:pt idx="22">
                  <c:v>110481</c:v>
                </c:pt>
                <c:pt idx="23">
                  <c:v>111478</c:v>
                </c:pt>
                <c:pt idx="24">
                  <c:v>115769</c:v>
                </c:pt>
                <c:pt idx="25">
                  <c:v>125345</c:v>
                </c:pt>
                <c:pt idx="26">
                  <c:v>128572</c:v>
                </c:pt>
                <c:pt idx="27">
                  <c:v>126146</c:v>
                </c:pt>
                <c:pt idx="28">
                  <c:v>122036</c:v>
                </c:pt>
                <c:pt idx="29">
                  <c:v>115432</c:v>
                </c:pt>
                <c:pt idx="30">
                  <c:v>113272</c:v>
                </c:pt>
                <c:pt idx="31">
                  <c:v>113735</c:v>
                </c:pt>
                <c:pt idx="32">
                  <c:v>126526</c:v>
                </c:pt>
                <c:pt idx="33">
                  <c:v>128173</c:v>
                </c:pt>
                <c:pt idx="34">
                  <c:v>127904</c:v>
                </c:pt>
                <c:pt idx="35">
                  <c:v>127829</c:v>
                </c:pt>
                <c:pt idx="36">
                  <c:v>127417</c:v>
                </c:pt>
                <c:pt idx="37">
                  <c:v>127292</c:v>
                </c:pt>
                <c:pt idx="38">
                  <c:v>125308</c:v>
                </c:pt>
                <c:pt idx="39">
                  <c:v>124421</c:v>
                </c:pt>
                <c:pt idx="40">
                  <c:v>122807</c:v>
                </c:pt>
              </c:numCache>
            </c:numRef>
          </c:val>
          <c:smooth val="0"/>
          <c:extLst xmlns:c16r2="http://schemas.microsoft.com/office/drawing/2015/06/chart">
            <c:ext xmlns:c16="http://schemas.microsoft.com/office/drawing/2014/chart" uri="{C3380CC4-5D6E-409C-BE32-E72D297353CC}">
              <c16:uniqueId val="{00000002-DC30-435F-8E5A-9F87A67E9232}"/>
            </c:ext>
          </c:extLst>
        </c:ser>
        <c:ser>
          <c:idx val="3"/>
          <c:order val="3"/>
          <c:tx>
            <c:strRef>
              <c:f>'Figur 8'!$E$3</c:f>
              <c:strCache>
                <c:ptCount val="1"/>
                <c:pt idx="0">
                  <c:v>Inresande kvinnor och män</c:v>
                </c:pt>
              </c:strCache>
            </c:strRef>
          </c:tx>
          <c:spPr>
            <a:ln w="28575" cap="rnd">
              <a:solidFill>
                <a:schemeClr val="accent4"/>
              </a:solidFill>
              <a:round/>
            </a:ln>
            <a:effectLst/>
          </c:spPr>
          <c:marker>
            <c:symbol val="none"/>
          </c:marker>
          <c:cat>
            <c:numRef>
              <c:f>'Figur 8'!$A$4:$A$44</c:f>
              <c:numCache>
                <c:formatCode>General</c:formatCode>
                <c:ptCount val="41"/>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'Figur 8'!$E$4:$E$44</c:f>
              <c:numCache>
                <c:formatCode>#,##0</c:formatCode>
                <c:ptCount val="41"/>
                <c:pt idx="19">
                  <c:v>6967</c:v>
                </c:pt>
                <c:pt idx="20">
                  <c:v>6668</c:v>
                </c:pt>
                <c:pt idx="21">
                  <c:v>7252</c:v>
                </c:pt>
                <c:pt idx="22">
                  <c:v>7733</c:v>
                </c:pt>
                <c:pt idx="23">
                  <c:v>8277</c:v>
                </c:pt>
                <c:pt idx="24">
                  <c:v>9580</c:v>
                </c:pt>
                <c:pt idx="25">
                  <c:v>11969</c:v>
                </c:pt>
                <c:pt idx="26">
                  <c:v>14361</c:v>
                </c:pt>
                <c:pt idx="27">
                  <c:v>16278</c:v>
                </c:pt>
                <c:pt idx="28">
                  <c:v>18840</c:v>
                </c:pt>
                <c:pt idx="29">
                  <c:v>20559</c:v>
                </c:pt>
                <c:pt idx="30">
                  <c:v>23513</c:v>
                </c:pt>
                <c:pt idx="31">
                  <c:v>27845</c:v>
                </c:pt>
                <c:pt idx="32">
                  <c:v>32953</c:v>
                </c:pt>
                <c:pt idx="33">
                  <c:v>37658</c:v>
                </c:pt>
                <c:pt idx="34">
                  <c:v>30319</c:v>
                </c:pt>
                <c:pt idx="35">
                  <c:v>26055</c:v>
                </c:pt>
                <c:pt idx="36">
                  <c:v>24761</c:v>
                </c:pt>
                <c:pt idx="37">
                  <c:v>25449</c:v>
                </c:pt>
                <c:pt idx="38">
                  <c:v>27204</c:v>
                </c:pt>
                <c:pt idx="39">
                  <c:v>27955</c:v>
                </c:pt>
                <c:pt idx="40">
                  <c:v>30400</c:v>
                </c:pt>
              </c:numCache>
            </c:numRef>
          </c:val>
          <c:smooth val="0"/>
          <c:extLst xmlns:c16r2="http://schemas.microsoft.com/office/drawing/2015/06/chart">
            <c:ext xmlns:c16="http://schemas.microsoft.com/office/drawing/2014/chart" uri="{C3380CC4-5D6E-409C-BE32-E72D297353CC}">
              <c16:uniqueId val="{00000003-DC30-435F-8E5A-9F87A67E9232}"/>
            </c:ext>
          </c:extLst>
        </c:ser>
        <c:dLbls>
          <c:showLegendKey val="0"/>
          <c:showVal val="0"/>
          <c:showCatName val="0"/>
          <c:showSerName val="0"/>
          <c:showPercent val="0"/>
          <c:showBubbleSize val="0"/>
        </c:dLbls>
        <c:smooth val="0"/>
        <c:axId val="1270413248"/>
        <c:axId val="1270414336"/>
      </c:lineChart>
      <c:catAx>
        <c:axId val="127041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0414336"/>
        <c:crosses val="autoZero"/>
        <c:auto val="1"/>
        <c:lblAlgn val="ctr"/>
        <c:lblOffset val="100"/>
        <c:noMultiLvlLbl val="0"/>
      </c:catAx>
      <c:valAx>
        <c:axId val="12704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0413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 9'!$B$3</c:f>
              <c:strCache>
                <c:ptCount val="1"/>
                <c:pt idx="0">
                  <c:v>Distans &amp; campus</c:v>
                </c:pt>
              </c:strCache>
            </c:strRef>
          </c:tx>
          <c:spPr>
            <a:solidFill>
              <a:schemeClr val="accent2"/>
            </a:solidFill>
            <a:ln>
              <a:noFill/>
            </a:ln>
            <a:effectLst/>
          </c:spPr>
          <c:invertIfNegative val="0"/>
          <c:cat>
            <c:numRef>
              <c:f>'Figur 9'!$A$4:$A$14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 9'!$B$4:$B$14</c:f>
              <c:numCache>
                <c:formatCode>#,##0</c:formatCode>
                <c:ptCount val="11"/>
                <c:pt idx="0">
                  <c:v>15341</c:v>
                </c:pt>
                <c:pt idx="1">
                  <c:v>15776</c:v>
                </c:pt>
                <c:pt idx="2">
                  <c:v>17872</c:v>
                </c:pt>
                <c:pt idx="3">
                  <c:v>19858</c:v>
                </c:pt>
                <c:pt idx="4">
                  <c:v>17582</c:v>
                </c:pt>
                <c:pt idx="5">
                  <c:v>16162</c:v>
                </c:pt>
                <c:pt idx="6">
                  <c:v>15333</c:v>
                </c:pt>
                <c:pt idx="7">
                  <c:v>15993</c:v>
                </c:pt>
                <c:pt idx="8">
                  <c:v>14081</c:v>
                </c:pt>
                <c:pt idx="9">
                  <c:v>13809</c:v>
                </c:pt>
                <c:pt idx="10">
                  <c:v>13992</c:v>
                </c:pt>
              </c:numCache>
            </c:numRef>
          </c:val>
          <c:extLst xmlns:c16r2="http://schemas.microsoft.com/office/drawing/2015/06/chart">
            <c:ext xmlns:c16="http://schemas.microsoft.com/office/drawing/2014/chart" uri="{C3380CC4-5D6E-409C-BE32-E72D297353CC}">
              <c16:uniqueId val="{00000000-D4E6-460E-80D8-A3B4C5AE33AC}"/>
            </c:ext>
          </c:extLst>
        </c:ser>
        <c:ser>
          <c:idx val="2"/>
          <c:order val="1"/>
          <c:tx>
            <c:strRef>
              <c:f>'Figur 9'!$C$3</c:f>
              <c:strCache>
                <c:ptCount val="1"/>
                <c:pt idx="0">
                  <c:v>Distans enbart</c:v>
                </c:pt>
              </c:strCache>
            </c:strRef>
          </c:tx>
          <c:spPr>
            <a:solidFill>
              <a:schemeClr val="accent3"/>
            </a:solidFill>
            <a:ln>
              <a:noFill/>
            </a:ln>
            <a:effectLst/>
          </c:spPr>
          <c:invertIfNegative val="0"/>
          <c:cat>
            <c:numRef>
              <c:f>'Figur 9'!$A$4:$A$14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 9'!$C$4:$C$14</c:f>
              <c:numCache>
                <c:formatCode>#,##0</c:formatCode>
                <c:ptCount val="11"/>
                <c:pt idx="0">
                  <c:v>46174</c:v>
                </c:pt>
                <c:pt idx="1">
                  <c:v>52731</c:v>
                </c:pt>
                <c:pt idx="2">
                  <c:v>59898</c:v>
                </c:pt>
                <c:pt idx="3">
                  <c:v>64505</c:v>
                </c:pt>
                <c:pt idx="4">
                  <c:v>65171</c:v>
                </c:pt>
                <c:pt idx="5">
                  <c:v>62474</c:v>
                </c:pt>
                <c:pt idx="6">
                  <c:v>57331</c:v>
                </c:pt>
                <c:pt idx="7">
                  <c:v>57393</c:v>
                </c:pt>
                <c:pt idx="8">
                  <c:v>57272</c:v>
                </c:pt>
                <c:pt idx="9">
                  <c:v>57748</c:v>
                </c:pt>
                <c:pt idx="10">
                  <c:v>58251</c:v>
                </c:pt>
              </c:numCache>
            </c:numRef>
          </c:val>
          <c:extLst xmlns:c16r2="http://schemas.microsoft.com/office/drawing/2015/06/chart">
            <c:ext xmlns:c16="http://schemas.microsoft.com/office/drawing/2014/chart" uri="{C3380CC4-5D6E-409C-BE32-E72D297353CC}">
              <c16:uniqueId val="{00000001-D4E6-460E-80D8-A3B4C5AE33AC}"/>
            </c:ext>
          </c:extLst>
        </c:ser>
        <c:ser>
          <c:idx val="0"/>
          <c:order val="2"/>
          <c:tx>
            <c:strRef>
              <c:f>'Figur 9'!$D$3</c:f>
              <c:strCache>
                <c:ptCount val="1"/>
                <c:pt idx="0">
                  <c:v>Campus enbart</c:v>
                </c:pt>
              </c:strCache>
            </c:strRef>
          </c:tx>
          <c:spPr>
            <a:solidFill>
              <a:schemeClr val="accent1"/>
            </a:solidFill>
            <a:ln>
              <a:noFill/>
            </a:ln>
            <a:effectLst/>
          </c:spPr>
          <c:invertIfNegative val="0"/>
          <c:cat>
            <c:numRef>
              <c:f>'Figur 9'!$A$4:$A$14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 9'!$D$4:$D$14</c:f>
              <c:numCache>
                <c:formatCode>#,##0</c:formatCode>
                <c:ptCount val="11"/>
                <c:pt idx="0">
                  <c:v>257605</c:v>
                </c:pt>
                <c:pt idx="1">
                  <c:v>257490</c:v>
                </c:pt>
                <c:pt idx="2">
                  <c:v>279217</c:v>
                </c:pt>
                <c:pt idx="3">
                  <c:v>280538</c:v>
                </c:pt>
                <c:pt idx="4">
                  <c:v>275154</c:v>
                </c:pt>
                <c:pt idx="5">
                  <c:v>272888</c:v>
                </c:pt>
                <c:pt idx="6">
                  <c:v>272809</c:v>
                </c:pt>
                <c:pt idx="7">
                  <c:v>270714</c:v>
                </c:pt>
                <c:pt idx="8">
                  <c:v>271991</c:v>
                </c:pt>
                <c:pt idx="9">
                  <c:v>271653</c:v>
                </c:pt>
                <c:pt idx="10">
                  <c:v>273251</c:v>
                </c:pt>
              </c:numCache>
            </c:numRef>
          </c:val>
        </c:ser>
        <c:dLbls>
          <c:showLegendKey val="0"/>
          <c:showVal val="0"/>
          <c:showCatName val="0"/>
          <c:showSerName val="0"/>
          <c:showPercent val="0"/>
          <c:showBubbleSize val="0"/>
        </c:dLbls>
        <c:gapWidth val="150"/>
        <c:axId val="1274072416"/>
        <c:axId val="1274071328"/>
      </c:barChart>
      <c:catAx>
        <c:axId val="127407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4071328"/>
        <c:crosses val="autoZero"/>
        <c:auto val="1"/>
        <c:lblAlgn val="ctr"/>
        <c:lblOffset val="100"/>
        <c:noMultiLvlLbl val="0"/>
      </c:catAx>
      <c:valAx>
        <c:axId val="1274071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74072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466724</xdr:colOff>
      <xdr:row>6</xdr:row>
      <xdr:rowOff>33336</xdr:rowOff>
    </xdr:from>
    <xdr:to>
      <xdr:col>15</xdr:col>
      <xdr:colOff>457199</xdr:colOff>
      <xdr:row>30</xdr:row>
      <xdr:rowOff>76199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133351</xdr:colOff>
      <xdr:row>2</xdr:row>
      <xdr:rowOff>95249</xdr:rowOff>
    </xdr:from>
    <xdr:to>
      <xdr:col>15</xdr:col>
      <xdr:colOff>438151</xdr:colOff>
      <xdr:row>43</xdr:row>
      <xdr:rowOff>76199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133350</xdr:colOff>
      <xdr:row>4</xdr:row>
      <xdr:rowOff>114300</xdr:rowOff>
    </xdr:from>
    <xdr:to>
      <xdr:col>17</xdr:col>
      <xdr:colOff>314325</xdr:colOff>
      <xdr:row>21</xdr:row>
      <xdr:rowOff>171450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152400</xdr:colOff>
      <xdr:row>8</xdr:row>
      <xdr:rowOff>142875</xdr:rowOff>
    </xdr:from>
    <xdr:to>
      <xdr:col>11</xdr:col>
      <xdr:colOff>457200</xdr:colOff>
      <xdr:row>23</xdr:row>
      <xdr:rowOff>28575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76200</xdr:colOff>
      <xdr:row>20</xdr:row>
      <xdr:rowOff>47625</xdr:rowOff>
    </xdr:from>
    <xdr:to>
      <xdr:col>8</xdr:col>
      <xdr:colOff>590550</xdr:colOff>
      <xdr:row>34</xdr:row>
      <xdr:rowOff>123825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404812</xdr:colOff>
      <xdr:row>17</xdr:row>
      <xdr:rowOff>114299</xdr:rowOff>
    </xdr:from>
    <xdr:to>
      <xdr:col>17</xdr:col>
      <xdr:colOff>140495</xdr:colOff>
      <xdr:row>39</xdr:row>
      <xdr:rowOff>188118</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xdr:colOff>
      <xdr:row>7</xdr:row>
      <xdr:rowOff>99060</xdr:rowOff>
    </xdr:from>
    <xdr:to>
      <xdr:col>11</xdr:col>
      <xdr:colOff>441960</xdr:colOff>
      <xdr:row>30</xdr:row>
      <xdr:rowOff>144780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38100</xdr:colOff>
      <xdr:row>10</xdr:row>
      <xdr:rowOff>47625</xdr:rowOff>
    </xdr:from>
    <xdr:to>
      <xdr:col>10</xdr:col>
      <xdr:colOff>45720</xdr:colOff>
      <xdr:row>29</xdr:row>
      <xdr:rowOff>62865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933450</xdr:colOff>
      <xdr:row>11</xdr:row>
      <xdr:rowOff>133350</xdr:rowOff>
    </xdr:from>
    <xdr:to>
      <xdr:col>9</xdr:col>
      <xdr:colOff>270510</xdr:colOff>
      <xdr:row>34</xdr:row>
      <xdr:rowOff>49530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12</xdr:row>
      <xdr:rowOff>0</xdr:rowOff>
    </xdr:from>
    <xdr:to>
      <xdr:col>7</xdr:col>
      <xdr:colOff>544830</xdr:colOff>
      <xdr:row>35</xdr:row>
      <xdr:rowOff>38100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419100</xdr:colOff>
      <xdr:row>13</xdr:row>
      <xdr:rowOff>171450</xdr:rowOff>
    </xdr:from>
    <xdr:to>
      <xdr:col>11</xdr:col>
      <xdr:colOff>293370</xdr:colOff>
      <xdr:row>38</xdr:row>
      <xdr:rowOff>133350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523875</xdr:colOff>
      <xdr:row>14</xdr:row>
      <xdr:rowOff>128587</xdr:rowOff>
    </xdr:from>
    <xdr:to>
      <xdr:col>16</xdr:col>
      <xdr:colOff>219075</xdr:colOff>
      <xdr:row>35</xdr:row>
      <xdr:rowOff>9525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304801</xdr:colOff>
      <xdr:row>2</xdr:row>
      <xdr:rowOff>114300</xdr:rowOff>
    </xdr:from>
    <xdr:to>
      <xdr:col>21</xdr:col>
      <xdr:colOff>466725</xdr:colOff>
      <xdr:row>22</xdr:row>
      <xdr:rowOff>152400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361951</xdr:colOff>
      <xdr:row>10</xdr:row>
      <xdr:rowOff>52386</xdr:rowOff>
    </xdr:from>
    <xdr:to>
      <xdr:col>10</xdr:col>
      <xdr:colOff>247651</xdr:colOff>
      <xdr:row>28</xdr:row>
      <xdr:rowOff>171450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10</xdr:row>
      <xdr:rowOff>0</xdr:rowOff>
    </xdr:from>
    <xdr:to>
      <xdr:col>11</xdr:col>
      <xdr:colOff>590550</xdr:colOff>
      <xdr:row>36</xdr:row>
      <xdr:rowOff>60960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10</xdr:row>
      <xdr:rowOff>0</xdr:rowOff>
    </xdr:from>
    <xdr:to>
      <xdr:col>11</xdr:col>
      <xdr:colOff>445770</xdr:colOff>
      <xdr:row>34</xdr:row>
      <xdr:rowOff>121920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138112</xdr:colOff>
      <xdr:row>3</xdr:row>
      <xdr:rowOff>57150</xdr:rowOff>
    </xdr:from>
    <xdr:to>
      <xdr:col>8</xdr:col>
      <xdr:colOff>123824</xdr:colOff>
      <xdr:row>39</xdr:row>
      <xdr:rowOff>180975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8</xdr:col>
      <xdr:colOff>577850</xdr:colOff>
      <xdr:row>5</xdr:row>
      <xdr:rowOff>48893</xdr:rowOff>
    </xdr:from>
    <xdr:to>
      <xdr:col>20</xdr:col>
      <xdr:colOff>342900</xdr:colOff>
      <xdr:row>30</xdr:row>
      <xdr:rowOff>34290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7619</xdr:colOff>
      <xdr:row>5</xdr:row>
      <xdr:rowOff>70485</xdr:rowOff>
    </xdr:from>
    <xdr:to>
      <xdr:col>13</xdr:col>
      <xdr:colOff>379094</xdr:colOff>
      <xdr:row>30</xdr:row>
      <xdr:rowOff>59055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5</xdr:col>
      <xdr:colOff>539114</xdr:colOff>
      <xdr:row>3</xdr:row>
      <xdr:rowOff>169545</xdr:rowOff>
    </xdr:from>
    <xdr:to>
      <xdr:col>13</xdr:col>
      <xdr:colOff>567689</xdr:colOff>
      <xdr:row>27</xdr:row>
      <xdr:rowOff>158115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6</xdr:col>
      <xdr:colOff>571499</xdr:colOff>
      <xdr:row>4</xdr:row>
      <xdr:rowOff>42862</xdr:rowOff>
    </xdr:from>
    <xdr:to>
      <xdr:col>16</xdr:col>
      <xdr:colOff>600075</xdr:colOff>
      <xdr:row>29</xdr:row>
      <xdr:rowOff>171450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10</xdr:row>
      <xdr:rowOff>42862</xdr:rowOff>
    </xdr:from>
    <xdr:to>
      <xdr:col>7</xdr:col>
      <xdr:colOff>304800</xdr:colOff>
      <xdr:row>24</xdr:row>
      <xdr:rowOff>119062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504826</xdr:colOff>
      <xdr:row>12</xdr:row>
      <xdr:rowOff>19051</xdr:rowOff>
    </xdr:from>
    <xdr:to>
      <xdr:col>21</xdr:col>
      <xdr:colOff>76200</xdr:colOff>
      <xdr:row>36</xdr:row>
      <xdr:rowOff>28575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7</xdr:col>
      <xdr:colOff>300036</xdr:colOff>
      <xdr:row>1</xdr:row>
      <xdr:rowOff>147636</xdr:rowOff>
    </xdr:from>
    <xdr:to>
      <xdr:col>17</xdr:col>
      <xdr:colOff>247649</xdr:colOff>
      <xdr:row>29</xdr:row>
      <xdr:rowOff>114300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38100</xdr:colOff>
      <xdr:row>12</xdr:row>
      <xdr:rowOff>90487</xdr:rowOff>
    </xdr:from>
    <xdr:to>
      <xdr:col>7</xdr:col>
      <xdr:colOff>342900</xdr:colOff>
      <xdr:row>26</xdr:row>
      <xdr:rowOff>166687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3</xdr:col>
      <xdr:colOff>557211</xdr:colOff>
      <xdr:row>4</xdr:row>
      <xdr:rowOff>80962</xdr:rowOff>
    </xdr:from>
    <xdr:to>
      <xdr:col>11</xdr:col>
      <xdr:colOff>466724</xdr:colOff>
      <xdr:row>21</xdr:row>
      <xdr:rowOff>38100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47625</xdr:colOff>
      <xdr:row>12</xdr:row>
      <xdr:rowOff>19049</xdr:rowOff>
    </xdr:from>
    <xdr:to>
      <xdr:col>20</xdr:col>
      <xdr:colOff>333375</xdr:colOff>
      <xdr:row>29</xdr:row>
      <xdr:rowOff>66674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7</xdr:col>
      <xdr:colOff>447674</xdr:colOff>
      <xdr:row>7</xdr:row>
      <xdr:rowOff>95250</xdr:rowOff>
    </xdr:from>
    <xdr:to>
      <xdr:col>16</xdr:col>
      <xdr:colOff>114299</xdr:colOff>
      <xdr:row>21</xdr:row>
      <xdr:rowOff>161925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11</xdr:col>
      <xdr:colOff>47625</xdr:colOff>
      <xdr:row>12</xdr:row>
      <xdr:rowOff>19050</xdr:rowOff>
    </xdr:from>
    <xdr:to>
      <xdr:col>18</xdr:col>
      <xdr:colOff>352425</xdr:colOff>
      <xdr:row>26</xdr:row>
      <xdr:rowOff>95250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7</xdr:col>
      <xdr:colOff>180975</xdr:colOff>
      <xdr:row>6</xdr:row>
      <xdr:rowOff>114299</xdr:rowOff>
    </xdr:from>
    <xdr:to>
      <xdr:col>14</xdr:col>
      <xdr:colOff>600075</xdr:colOff>
      <xdr:row>22</xdr:row>
      <xdr:rowOff>123824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8</xdr:col>
      <xdr:colOff>238125</xdr:colOff>
      <xdr:row>10</xdr:row>
      <xdr:rowOff>114300</xdr:rowOff>
    </xdr:from>
    <xdr:to>
      <xdr:col>15</xdr:col>
      <xdr:colOff>542925</xdr:colOff>
      <xdr:row>25</xdr:row>
      <xdr:rowOff>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476249</xdr:colOff>
      <xdr:row>3</xdr:row>
      <xdr:rowOff>523875</xdr:rowOff>
    </xdr:from>
    <xdr:to>
      <xdr:col>20</xdr:col>
      <xdr:colOff>9524</xdr:colOff>
      <xdr:row>27</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385761</xdr:colOff>
      <xdr:row>7</xdr:row>
      <xdr:rowOff>161925</xdr:rowOff>
    </xdr:from>
    <xdr:to>
      <xdr:col>17</xdr:col>
      <xdr:colOff>57149</xdr:colOff>
      <xdr:row>28</xdr:row>
      <xdr:rowOff>128587</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61912</xdr:colOff>
      <xdr:row>6</xdr:row>
      <xdr:rowOff>95250</xdr:rowOff>
    </xdr:from>
    <xdr:to>
      <xdr:col>17</xdr:col>
      <xdr:colOff>523875</xdr:colOff>
      <xdr:row>25</xdr:row>
      <xdr:rowOff>176212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47624</xdr:colOff>
      <xdr:row>14</xdr:row>
      <xdr:rowOff>19050</xdr:rowOff>
    </xdr:from>
    <xdr:to>
      <xdr:col>12</xdr:col>
      <xdr:colOff>590549</xdr:colOff>
      <xdr:row>34</xdr:row>
      <xdr:rowOff>42862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234950</xdr:colOff>
      <xdr:row>6</xdr:row>
      <xdr:rowOff>92074</xdr:rowOff>
    </xdr:from>
    <xdr:to>
      <xdr:col>19</xdr:col>
      <xdr:colOff>85725</xdr:colOff>
      <xdr:row>35</xdr:row>
      <xdr:rowOff>63500</xdr:rowOff>
    </xdr:to>
    <xdr:graphicFrame macro="">
      <xdr:nvGraphicFramePr>
        <xdr:cNvPr id="2" name="Diagram 1">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219075</xdr:colOff>
      <xdr:row>3</xdr:row>
      <xdr:rowOff>100379</xdr:rowOff>
    </xdr:from>
    <xdr:to>
      <xdr:col>14</xdr:col>
      <xdr:colOff>184516</xdr:colOff>
      <xdr:row>22</xdr:row>
      <xdr:rowOff>161925</xdr:rowOff>
    </xdr:to>
    <xdr:graphicFrame macro="">
      <xdr:nvGraphicFramePr>
        <xdr:cNvPr id="2" name="Diagram 1">
          <a:extLst>
            <a:ext uri="{FF2B5EF4-FFF2-40B4-BE49-F238E27FC236}">
              <a16:creationId xmlns=""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rh/Desktop/&#197;rsrapport%202018_kopia/Figurunderlag%20S&#246;kande%20och%20antag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rh/Desktop/&#197;rsrapport%202018_kopia/Efter%20delning%202_skickat%2026%20april/26%20april_Kopia%20av%20Kopia%20av%20Underlag%20&#229;rsrapport%202018_allatabeller_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nalys\Examina%20och%20examinerade\&#197;R%202018\Underlag%20Diagram%20till%20&#197;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nalys\Examina%20och%20examinerade\&#197;R%202018\Arbetsmateri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alys\Examina%20och%20examinerade\&#197;R%202018\Arbetsmaterial%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alys\Examina%20och%20examinerade\&#197;R%202018\arbetsmaterial%20kohor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redriks/AppData/Local/Microsoft/Windows/INetCache/Content.Outlook/94QEUQ2Z/Mall_figurer%20genomstr&#246;mning%20rapport-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 1"/>
      <sheetName val="Figur 2"/>
      <sheetName val="Figur 3"/>
      <sheetName val="Tabell 1"/>
      <sheetName val="Tabell 2"/>
      <sheetName val="Figur 2_GAMMAL 2"/>
      <sheetName val="Figur 2 GAMMAL"/>
      <sheetName val="Tabell 1_GAMMAL"/>
    </sheetNames>
    <sheetDataSet>
      <sheetData sheetId="0">
        <row r="1">
          <cell r="B1" t="str">
            <v>Sökande utan tidigare högskolestudier</v>
          </cell>
          <cell r="C1" t="str">
            <v>Antagna utan tidigare högskolestudier</v>
          </cell>
          <cell r="D1" t="str">
            <v>Antal sökande per antagen</v>
          </cell>
        </row>
        <row r="2">
          <cell r="A2" t="str">
            <v>2007</v>
          </cell>
          <cell r="B2">
            <v>91432</v>
          </cell>
          <cell r="C2">
            <v>50277</v>
          </cell>
          <cell r="D2">
            <v>1.8185651490741293</v>
          </cell>
        </row>
        <row r="3">
          <cell r="A3" t="str">
            <v>2008</v>
          </cell>
          <cell r="B3">
            <v>94046</v>
          </cell>
          <cell r="C3">
            <v>50910</v>
          </cell>
          <cell r="D3">
            <v>1.8472991553722256</v>
          </cell>
        </row>
        <row r="4">
          <cell r="A4">
            <v>2009</v>
          </cell>
          <cell r="B4">
            <v>121662</v>
          </cell>
          <cell r="C4">
            <v>64485</v>
          </cell>
          <cell r="D4">
            <v>1.8866713189113746</v>
          </cell>
        </row>
        <row r="5">
          <cell r="A5">
            <v>2010</v>
          </cell>
          <cell r="B5">
            <v>120049</v>
          </cell>
          <cell r="C5">
            <v>62141</v>
          </cell>
          <cell r="D5">
            <v>1.9318807228721777</v>
          </cell>
        </row>
        <row r="6">
          <cell r="A6">
            <v>2011</v>
          </cell>
          <cell r="B6">
            <v>116972</v>
          </cell>
          <cell r="C6">
            <v>59052</v>
          </cell>
          <cell r="D6">
            <v>1.9808304545146651</v>
          </cell>
        </row>
        <row r="7">
          <cell r="A7">
            <v>2012</v>
          </cell>
          <cell r="B7">
            <v>125687</v>
          </cell>
          <cell r="C7">
            <v>59793</v>
          </cell>
          <cell r="D7">
            <v>2.10203535530915</v>
          </cell>
        </row>
        <row r="8">
          <cell r="A8">
            <v>2013</v>
          </cell>
          <cell r="B8">
            <v>133938</v>
          </cell>
          <cell r="C8">
            <v>58975</v>
          </cell>
          <cell r="D8">
            <v>2.2710979228486647</v>
          </cell>
        </row>
        <row r="9">
          <cell r="A9">
            <v>2014</v>
          </cell>
          <cell r="B9">
            <v>135258</v>
          </cell>
          <cell r="C9">
            <v>58057</v>
          </cell>
          <cell r="D9">
            <v>2.3297449058683708</v>
          </cell>
        </row>
        <row r="10">
          <cell r="A10">
            <v>2015</v>
          </cell>
          <cell r="B10">
            <v>131268</v>
          </cell>
          <cell r="C10">
            <v>56968</v>
          </cell>
          <cell r="D10">
            <v>2.3042409773908159</v>
          </cell>
        </row>
        <row r="11">
          <cell r="A11">
            <v>2016</v>
          </cell>
          <cell r="B11">
            <v>129509</v>
          </cell>
          <cell r="C11">
            <v>54266</v>
          </cell>
          <cell r="D11">
            <v>2.3865588029336968</v>
          </cell>
        </row>
        <row r="12">
          <cell r="A12">
            <v>2017</v>
          </cell>
          <cell r="B12">
            <v>124926</v>
          </cell>
          <cell r="C12">
            <v>54070</v>
          </cell>
          <cell r="D12">
            <v>2.3104494174218604</v>
          </cell>
        </row>
      </sheetData>
      <sheetData sheetId="1">
        <row r="1">
          <cell r="B1">
            <v>2008</v>
          </cell>
        </row>
      </sheetData>
      <sheetData sheetId="2">
        <row r="1">
          <cell r="C1" t="str">
            <v>Sökande, kvinnor</v>
          </cell>
          <cell r="D1" t="str">
            <v>Antagna, kvinnor</v>
          </cell>
          <cell r="E1" t="str">
            <v>Sökande, män</v>
          </cell>
          <cell r="F1" t="str">
            <v>Antagna, män</v>
          </cell>
          <cell r="G1" t="str">
            <v>Söktryck (båda könen)</v>
          </cell>
        </row>
        <row r="2">
          <cell r="A2" t="str">
            <v>Civilingenjörsexamen</v>
          </cell>
          <cell r="C2">
            <v>3378</v>
          </cell>
          <cell r="E2">
            <v>8465</v>
          </cell>
          <cell r="G2">
            <v>1.5576746021307379</v>
          </cell>
        </row>
        <row r="3">
          <cell r="D3">
            <v>2311</v>
          </cell>
          <cell r="F3">
            <v>5292</v>
          </cell>
        </row>
        <row r="5">
          <cell r="A5" t="str">
            <v>Sjuksköterskeexamen</v>
          </cell>
          <cell r="C5">
            <v>6502</v>
          </cell>
          <cell r="E5">
            <v>1127</v>
          </cell>
          <cell r="G5">
            <v>2.1417742841100504</v>
          </cell>
        </row>
        <row r="6">
          <cell r="D6">
            <v>2989</v>
          </cell>
          <cell r="F6">
            <v>573</v>
          </cell>
        </row>
        <row r="8">
          <cell r="A8" t="str">
            <v>Socionomexamen</v>
          </cell>
          <cell r="C8">
            <v>5564</v>
          </cell>
          <cell r="E8">
            <v>1273</v>
          </cell>
          <cell r="G8">
            <v>3.860530773574252</v>
          </cell>
        </row>
        <row r="9">
          <cell r="D9">
            <v>1412</v>
          </cell>
          <cell r="F9">
            <v>359</v>
          </cell>
        </row>
        <row r="11">
          <cell r="A11" t="str">
            <v>Juristexamen</v>
          </cell>
          <cell r="C11">
            <v>4410</v>
          </cell>
          <cell r="E11">
            <v>2364</v>
          </cell>
          <cell r="G11">
            <v>5.0589992531740107</v>
          </cell>
        </row>
        <row r="12">
          <cell r="D12">
            <v>835</v>
          </cell>
          <cell r="F12">
            <v>504</v>
          </cell>
        </row>
        <row r="14">
          <cell r="A14" t="str">
            <v xml:space="preserve">Ämneslärarexamen                                  </v>
          </cell>
          <cell r="C14">
            <v>2912</v>
          </cell>
          <cell r="E14">
            <v>2654</v>
          </cell>
          <cell r="G14">
            <v>1.215814766273482</v>
          </cell>
        </row>
        <row r="15">
          <cell r="A15">
            <v>0</v>
          </cell>
          <cell r="D15">
            <v>2418</v>
          </cell>
          <cell r="F15">
            <v>2160</v>
          </cell>
        </row>
        <row r="16">
          <cell r="A16">
            <v>0</v>
          </cell>
        </row>
        <row r="17">
          <cell r="A17" t="str">
            <v xml:space="preserve">Grundlärarexamen                                  </v>
          </cell>
          <cell r="C17">
            <v>4110</v>
          </cell>
          <cell r="E17">
            <v>1370</v>
          </cell>
          <cell r="G17">
            <v>1.3827908150391117</v>
          </cell>
        </row>
        <row r="18">
          <cell r="A18">
            <v>0</v>
          </cell>
          <cell r="D18">
            <v>3043</v>
          </cell>
          <cell r="F18">
            <v>920</v>
          </cell>
        </row>
        <row r="19">
          <cell r="A19">
            <v>0</v>
          </cell>
        </row>
        <row r="20">
          <cell r="A20" t="str">
            <v xml:space="preserve">Läkarexamen                                       </v>
          </cell>
          <cell r="C20">
            <v>3323</v>
          </cell>
          <cell r="E20">
            <v>2030</v>
          </cell>
          <cell r="G20">
            <v>5.869517543859649</v>
          </cell>
        </row>
        <row r="21">
          <cell r="A21">
            <v>0</v>
          </cell>
          <cell r="D21">
            <v>522</v>
          </cell>
          <cell r="F21">
            <v>390</v>
          </cell>
        </row>
        <row r="22">
          <cell r="A22">
            <v>0</v>
          </cell>
        </row>
        <row r="23">
          <cell r="A23" t="str">
            <v xml:space="preserve">Förskollärarexamen                                </v>
          </cell>
          <cell r="C23">
            <v>4821</v>
          </cell>
          <cell r="E23">
            <v>349</v>
          </cell>
          <cell r="G23">
            <v>1.6956379140701869</v>
          </cell>
        </row>
        <row r="24">
          <cell r="A24">
            <v>0</v>
          </cell>
          <cell r="D24">
            <v>2857</v>
          </cell>
          <cell r="F24">
            <v>192</v>
          </cell>
        </row>
        <row r="25">
          <cell r="A25">
            <v>0</v>
          </cell>
        </row>
        <row r="26">
          <cell r="A26" t="str">
            <v xml:space="preserve">Psykologexamen                                    </v>
          </cell>
          <cell r="C26">
            <v>3640</v>
          </cell>
          <cell r="E26">
            <v>1498</v>
          </cell>
          <cell r="G26">
            <v>9.1261101243339251</v>
          </cell>
        </row>
        <row r="27">
          <cell r="A27">
            <v>0</v>
          </cell>
          <cell r="D27">
            <v>367</v>
          </cell>
          <cell r="F27">
            <v>196</v>
          </cell>
        </row>
        <row r="28">
          <cell r="A28">
            <v>0</v>
          </cell>
        </row>
        <row r="29">
          <cell r="A29" t="str">
            <v xml:space="preserve">Specialistsjuksköterskeexamen                     </v>
          </cell>
          <cell r="C29">
            <v>4332</v>
          </cell>
          <cell r="E29">
            <v>724</v>
          </cell>
          <cell r="G29">
            <v>1.9827450980392156</v>
          </cell>
        </row>
        <row r="30">
          <cell r="A30">
            <v>0</v>
          </cell>
          <cell r="D30">
            <v>2195</v>
          </cell>
          <cell r="F30">
            <v>355</v>
          </cell>
        </row>
        <row r="31">
          <cell r="A31">
            <v>0</v>
          </cell>
        </row>
        <row r="32">
          <cell r="A32" t="str">
            <v xml:space="preserve">Högskoleingenjörsexamen                           </v>
          </cell>
          <cell r="C32">
            <v>1165</v>
          </cell>
          <cell r="E32">
            <v>3749</v>
          </cell>
          <cell r="G32">
            <v>1.0273886681998745</v>
          </cell>
        </row>
        <row r="33">
          <cell r="A33">
            <v>0</v>
          </cell>
          <cell r="D33">
            <v>1175</v>
          </cell>
          <cell r="F33">
            <v>3608</v>
          </cell>
        </row>
        <row r="34">
          <cell r="A34">
            <v>0</v>
          </cell>
        </row>
        <row r="35">
          <cell r="A35" t="str">
            <v xml:space="preserve">Civilekonomexamen                                 </v>
          </cell>
          <cell r="C35">
            <v>1118</v>
          </cell>
          <cell r="E35">
            <v>1405</v>
          </cell>
          <cell r="G35">
            <v>1.9099167297501893</v>
          </cell>
        </row>
        <row r="36">
          <cell r="A36">
            <v>0</v>
          </cell>
          <cell r="D36">
            <v>622</v>
          </cell>
          <cell r="F36">
            <v>699</v>
          </cell>
        </row>
        <row r="37">
          <cell r="A37">
            <v>0</v>
          </cell>
        </row>
        <row r="38">
          <cell r="A38" t="str">
            <v xml:space="preserve">Fysioterapeutexamen                               </v>
          </cell>
          <cell r="C38">
            <v>1240</v>
          </cell>
          <cell r="E38">
            <v>811</v>
          </cell>
          <cell r="G38">
            <v>5.286082474226804</v>
          </cell>
        </row>
        <row r="39">
          <cell r="A39">
            <v>0</v>
          </cell>
          <cell r="D39">
            <v>248</v>
          </cell>
          <cell r="F39">
            <v>140</v>
          </cell>
        </row>
        <row r="40">
          <cell r="A40">
            <v>0</v>
          </cell>
        </row>
        <row r="41">
          <cell r="A41" t="str">
            <v xml:space="preserve">Arkitektexamen                                    </v>
          </cell>
          <cell r="C41">
            <v>1016</v>
          </cell>
          <cell r="E41">
            <v>678</v>
          </cell>
          <cell r="G41">
            <v>4.5907859078590789</v>
          </cell>
        </row>
        <row r="42">
          <cell r="A42">
            <v>0</v>
          </cell>
          <cell r="D42">
            <v>226</v>
          </cell>
          <cell r="F42">
            <v>143</v>
          </cell>
        </row>
        <row r="43">
          <cell r="A43">
            <v>0</v>
          </cell>
        </row>
        <row r="44">
          <cell r="A44" t="str">
            <v xml:space="preserve">Specialpedagogexamen                              </v>
          </cell>
          <cell r="C44">
            <v>1387</v>
          </cell>
          <cell r="E44">
            <v>87</v>
          </cell>
          <cell r="G44">
            <v>2.2888198757763973</v>
          </cell>
        </row>
        <row r="45">
          <cell r="A45">
            <v>0</v>
          </cell>
          <cell r="D45">
            <v>594</v>
          </cell>
          <cell r="F45">
            <v>50</v>
          </cell>
        </row>
        <row r="46">
          <cell r="A46">
            <v>0</v>
          </cell>
        </row>
        <row r="47">
          <cell r="A47" t="str">
            <v xml:space="preserve">Studie- och yrkesvägledarexamen                   </v>
          </cell>
          <cell r="C47">
            <v>1056</v>
          </cell>
          <cell r="E47">
            <v>215</v>
          </cell>
          <cell r="G47">
            <v>4.3827586206896552</v>
          </cell>
        </row>
        <row r="48">
          <cell r="D48">
            <v>247</v>
          </cell>
          <cell r="F48">
            <v>43</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 1"/>
      <sheetName val="Figur 2"/>
      <sheetName val="Figur 3"/>
      <sheetName val="Tabell 1"/>
      <sheetName val="Figur 4"/>
      <sheetName val="Tabell 3"/>
      <sheetName val="Figur 5"/>
      <sheetName val="Figur 6"/>
      <sheetName val="Figur 7"/>
      <sheetName val="Tabell 4"/>
      <sheetName val="Figur 8"/>
      <sheetName val="Figur 9"/>
      <sheetName val="Tabell 5"/>
      <sheetName val="Figur 10"/>
      <sheetName val="Figur 11"/>
      <sheetName val="Figur 12"/>
      <sheetName val="Figur 13"/>
      <sheetName val="Figur 14"/>
      <sheetName val="Figur 15"/>
      <sheetName val="Figur 16"/>
      <sheetName val="Figur 17"/>
      <sheetName val="Figur 18"/>
      <sheetName val="Figur 19"/>
      <sheetName val="Tabell 6"/>
      <sheetName val="Figur 20"/>
      <sheetName val="Figur 21"/>
      <sheetName val="Figur 22a"/>
      <sheetName val="Figur 22b"/>
      <sheetName val="Figur 23"/>
      <sheetName val="Tabell 7"/>
      <sheetName val="Tabell 8"/>
      <sheetName val="Figur 24."/>
      <sheetName val="Figur 25"/>
      <sheetName val="Tabell 9"/>
      <sheetName val="Figur26"/>
      <sheetName val="Tabell 10"/>
      <sheetName val="Figur 26"/>
      <sheetName val="Tabell 11"/>
      <sheetName val="Figur 27"/>
      <sheetName val="Figur 28"/>
      <sheetName val="Tabell 12"/>
      <sheetName val="Figur 29"/>
      <sheetName val="Figur 30"/>
      <sheetName val="FIgur 31"/>
      <sheetName val="Figur 32"/>
      <sheetName val="Figur 33"/>
      <sheetName val="Figur 34"/>
      <sheetName val="Tabell 13"/>
      <sheetName val="Figur 35"/>
      <sheetName val="Tabell 14"/>
      <sheetName val="Tabell 15"/>
    </sheetNames>
    <sheetDataSet>
      <sheetData sheetId="0"/>
      <sheetData sheetId="1">
        <row r="1">
          <cell r="B1">
            <v>2008</v>
          </cell>
          <cell r="C1">
            <v>2009</v>
          </cell>
          <cell r="D1">
            <v>2010</v>
          </cell>
          <cell r="E1">
            <v>2011</v>
          </cell>
          <cell r="F1">
            <v>2012</v>
          </cell>
          <cell r="G1">
            <v>2013</v>
          </cell>
          <cell r="H1">
            <v>2014</v>
          </cell>
          <cell r="I1">
            <v>2015</v>
          </cell>
          <cell r="J1">
            <v>2016</v>
          </cell>
          <cell r="K1">
            <v>2017</v>
          </cell>
          <cell r="L1" t="str">
            <v>2018</v>
          </cell>
          <cell r="M1" t="str">
            <v>2019</v>
          </cell>
          <cell r="N1" t="str">
            <v>2020</v>
          </cell>
          <cell r="O1" t="str">
            <v>2021</v>
          </cell>
          <cell r="P1" t="str">
            <v>2022</v>
          </cell>
          <cell r="Q1" t="str">
            <v>2023</v>
          </cell>
          <cell r="R1" t="str">
            <v>2024</v>
          </cell>
          <cell r="S1" t="str">
            <v>2025</v>
          </cell>
          <cell r="T1" t="str">
            <v>2026</v>
          </cell>
          <cell r="U1" t="str">
            <v>2027</v>
          </cell>
          <cell r="V1" t="str">
            <v>2028</v>
          </cell>
          <cell r="W1" t="str">
            <v>2029</v>
          </cell>
          <cell r="X1" t="str">
            <v>2030</v>
          </cell>
          <cell r="Y1" t="str">
            <v>2031</v>
          </cell>
          <cell r="Z1" t="str">
            <v>2032</v>
          </cell>
          <cell r="AA1" t="str">
            <v>2033</v>
          </cell>
          <cell r="AB1" t="str">
            <v>2034</v>
          </cell>
          <cell r="AC1" t="str">
            <v>2035</v>
          </cell>
          <cell r="AD1" t="str">
            <v>2036</v>
          </cell>
          <cell r="AE1" t="str">
            <v>2037</v>
          </cell>
          <cell r="AF1" t="str">
            <v>2038</v>
          </cell>
        </row>
        <row r="2">
          <cell r="A2" t="str">
            <v>19-åringar</v>
          </cell>
          <cell r="B2">
            <v>125923</v>
          </cell>
          <cell r="C2">
            <v>134115</v>
          </cell>
          <cell r="D2">
            <v>133635</v>
          </cell>
          <cell r="E2">
            <v>131598</v>
          </cell>
          <cell r="F2">
            <v>126676</v>
          </cell>
          <cell r="G2">
            <v>122904</v>
          </cell>
          <cell r="H2">
            <v>115849</v>
          </cell>
          <cell r="I2">
            <v>109623</v>
          </cell>
          <cell r="J2">
            <v>107268</v>
          </cell>
          <cell r="K2">
            <v>108757</v>
          </cell>
        </row>
        <row r="3">
          <cell r="A3" t="str">
            <v>25-åringar</v>
          </cell>
          <cell r="B3">
            <v>110070</v>
          </cell>
          <cell r="C3">
            <v>113853</v>
          </cell>
          <cell r="D3">
            <v>119574</v>
          </cell>
          <cell r="E3">
            <v>122757</v>
          </cell>
          <cell r="F3">
            <v>125037</v>
          </cell>
          <cell r="G3">
            <v>132352</v>
          </cell>
          <cell r="H3">
            <v>136296</v>
          </cell>
          <cell r="I3">
            <v>144757</v>
          </cell>
          <cell r="J3">
            <v>145685</v>
          </cell>
          <cell r="K3">
            <v>145054</v>
          </cell>
        </row>
        <row r="4">
          <cell r="A4" t="str">
            <v>19-åringar, prognos</v>
          </cell>
          <cell r="K4">
            <v>108757</v>
          </cell>
          <cell r="L4">
            <v>110761</v>
          </cell>
          <cell r="M4">
            <v>111988</v>
          </cell>
          <cell r="N4">
            <v>112328</v>
          </cell>
          <cell r="O4">
            <v>116716</v>
          </cell>
          <cell r="P4">
            <v>120255</v>
          </cell>
          <cell r="Q4">
            <v>122502</v>
          </cell>
          <cell r="R4">
            <v>123527</v>
          </cell>
          <cell r="S4">
            <v>127859</v>
          </cell>
          <cell r="T4">
            <v>129085</v>
          </cell>
          <cell r="U4">
            <v>131137</v>
          </cell>
          <cell r="V4">
            <v>133107</v>
          </cell>
          <cell r="W4">
            <v>136827</v>
          </cell>
          <cell r="X4">
            <v>132865</v>
          </cell>
          <cell r="Y4">
            <v>134181</v>
          </cell>
          <cell r="Z4">
            <v>133686</v>
          </cell>
          <cell r="AA4">
            <v>134507</v>
          </cell>
          <cell r="AB4">
            <v>133495</v>
          </cell>
          <cell r="AC4">
            <v>135605</v>
          </cell>
          <cell r="AD4">
            <v>131213</v>
          </cell>
          <cell r="AE4">
            <v>131267</v>
          </cell>
          <cell r="AF4">
            <v>132961</v>
          </cell>
        </row>
        <row r="5">
          <cell r="A5" t="str">
            <v>25-åringar, prognos</v>
          </cell>
          <cell r="K5">
            <v>145054</v>
          </cell>
          <cell r="L5">
            <v>141499</v>
          </cell>
          <cell r="M5">
            <v>138462</v>
          </cell>
          <cell r="N5">
            <v>131411</v>
          </cell>
          <cell r="O5">
            <v>124939</v>
          </cell>
          <cell r="P5">
            <v>121713</v>
          </cell>
          <cell r="Q5">
            <v>122737</v>
          </cell>
          <cell r="R5">
            <v>124083</v>
          </cell>
          <cell r="S5">
            <v>124874</v>
          </cell>
          <cell r="T5">
            <v>124690</v>
          </cell>
          <cell r="U5">
            <v>128455</v>
          </cell>
          <cell r="V5">
            <v>131512</v>
          </cell>
          <cell r="W5">
            <v>133335</v>
          </cell>
          <cell r="X5">
            <v>133989</v>
          </cell>
          <cell r="Y5">
            <v>137993</v>
          </cell>
          <cell r="Z5">
            <v>138995</v>
          </cell>
          <cell r="AA5">
            <v>140777</v>
          </cell>
          <cell r="AB5">
            <v>142599</v>
          </cell>
          <cell r="AC5">
            <v>146101</v>
          </cell>
          <cell r="AD5">
            <v>142157</v>
          </cell>
          <cell r="AE5">
            <v>143331</v>
          </cell>
          <cell r="AF5">
            <v>142790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 Figur 1 (2)"/>
      <sheetName val="Figur 1"/>
      <sheetName val="Alt Figur 1"/>
      <sheetName val="studietid"/>
    </sheetNames>
    <sheetDataSet>
      <sheetData sheetId="0">
        <row r="1">
          <cell r="B1" t="str">
            <v>2006/07</v>
          </cell>
        </row>
      </sheetData>
      <sheetData sheetId="1"/>
      <sheetData sheetId="2">
        <row r="1">
          <cell r="B1" t="str">
            <v>2006/07</v>
          </cell>
          <cell r="C1" t="str">
            <v>2007/08</v>
          </cell>
          <cell r="D1" t="str">
            <v>2008/09</v>
          </cell>
          <cell r="E1" t="str">
            <v>2009/10</v>
          </cell>
          <cell r="F1" t="str">
            <v>2010/11</v>
          </cell>
          <cell r="G1" t="str">
            <v>2011/12</v>
          </cell>
          <cell r="H1" t="str">
            <v>2012/13</v>
          </cell>
          <cell r="I1" t="str">
            <v>2013/14</v>
          </cell>
          <cell r="J1" t="str">
            <v>2014/15</v>
          </cell>
          <cell r="K1" t="str">
            <v>2015/16</v>
          </cell>
          <cell r="L1" t="str">
            <v>2016/17</v>
          </cell>
        </row>
        <row r="2">
          <cell r="A2" t="str">
            <v>Kvinnor</v>
          </cell>
          <cell r="B2">
            <v>34250</v>
          </cell>
          <cell r="C2">
            <v>34336</v>
          </cell>
          <cell r="D2">
            <v>32832</v>
          </cell>
          <cell r="E2">
            <v>33924</v>
          </cell>
          <cell r="F2">
            <v>39702</v>
          </cell>
          <cell r="G2">
            <v>37546</v>
          </cell>
          <cell r="H2">
            <v>39947</v>
          </cell>
          <cell r="I2">
            <v>41871</v>
          </cell>
          <cell r="J2">
            <v>43239</v>
          </cell>
          <cell r="K2">
            <v>43633</v>
          </cell>
          <cell r="L2">
            <v>40652</v>
          </cell>
        </row>
        <row r="3">
          <cell r="A3" t="str">
            <v>Män</v>
          </cell>
          <cell r="B3">
            <v>18094</v>
          </cell>
          <cell r="C3">
            <v>17995</v>
          </cell>
          <cell r="D3">
            <v>17581</v>
          </cell>
          <cell r="E3">
            <v>18441</v>
          </cell>
          <cell r="F3">
            <v>21533</v>
          </cell>
          <cell r="G3">
            <v>21778</v>
          </cell>
          <cell r="H3">
            <v>23327</v>
          </cell>
          <cell r="I3">
            <v>23809</v>
          </cell>
          <cell r="J3">
            <v>25068</v>
          </cell>
          <cell r="K3">
            <v>24646</v>
          </cell>
          <cell r="L3">
            <v>22714</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totalt examinerade"/>
      <sheetName val="EXAMINA"/>
      <sheetName val="Blad3"/>
      <sheetName val="utbildningsnivå"/>
      <sheetName val="utbildningsnivå 2"/>
      <sheetName val="studietid"/>
      <sheetName val="studietid 2"/>
      <sheetName val="typ av examen"/>
      <sheetName val=" examina och examinerade"/>
      <sheetName val="ffg, examienrade o examina"/>
      <sheetName val="FFG"/>
      <sheetName val="SUN"/>
      <sheetName val="sun 2017"/>
      <sheetName val="dubbla examina"/>
      <sheetName val="Socialstyrelsen"/>
    </sheetNames>
    <sheetDataSet>
      <sheetData sheetId="0"/>
      <sheetData sheetId="1"/>
      <sheetData sheetId="2"/>
      <sheetData sheetId="3"/>
      <sheetData sheetId="4">
        <row r="40">
          <cell r="C40" t="str">
            <v>Kvinnor</v>
          </cell>
          <cell r="D40" t="str">
            <v>Män</v>
          </cell>
        </row>
        <row r="41">
          <cell r="A41" t="str">
            <v>Grundnivå</v>
          </cell>
          <cell r="B41" t="str">
            <v>Generell examen</v>
          </cell>
          <cell r="C41">
            <v>17420</v>
          </cell>
          <cell r="D41">
            <v>9823</v>
          </cell>
        </row>
        <row r="42">
          <cell r="B42" t="str">
            <v>Konstnärlig examen</v>
          </cell>
          <cell r="C42">
            <v>380</v>
          </cell>
          <cell r="D42">
            <v>261</v>
          </cell>
        </row>
        <row r="43">
          <cell r="B43" t="str">
            <v>Yrkesexamen</v>
          </cell>
          <cell r="C43">
            <v>11801</v>
          </cell>
          <cell r="D43">
            <v>3865</v>
          </cell>
        </row>
        <row r="44">
          <cell r="A44" t="str">
            <v>Avancerad nivå</v>
          </cell>
          <cell r="B44" t="str">
            <v>Generell examen</v>
          </cell>
          <cell r="C44">
            <v>8535</v>
          </cell>
          <cell r="D44">
            <v>6655</v>
          </cell>
        </row>
        <row r="45">
          <cell r="B45" t="str">
            <v>Konstnärlig examen</v>
          </cell>
          <cell r="C45">
            <v>237</v>
          </cell>
          <cell r="D45">
            <v>128</v>
          </cell>
        </row>
        <row r="46">
          <cell r="B46" t="str">
            <v>Yrkesexamen</v>
          </cell>
          <cell r="C46">
            <v>10057</v>
          </cell>
          <cell r="D46">
            <v>5930</v>
          </cell>
        </row>
      </sheetData>
      <sheetData sheetId="5"/>
      <sheetData sheetId="6"/>
      <sheetData sheetId="7"/>
      <sheetData sheetId="8"/>
      <sheetData sheetId="9"/>
      <sheetData sheetId="10">
        <row r="3">
          <cell r="C3" t="str">
            <v>2006/07</v>
          </cell>
          <cell r="D3" t="str">
            <v>2007/08</v>
          </cell>
          <cell r="E3" t="str">
            <v>2008/09</v>
          </cell>
          <cell r="F3" t="str">
            <v>2009/10</v>
          </cell>
          <cell r="G3" t="str">
            <v>2010/11</v>
          </cell>
          <cell r="H3" t="str">
            <v>2011/12</v>
          </cell>
          <cell r="I3" t="str">
            <v>2012/13</v>
          </cell>
          <cell r="J3" t="str">
            <v>2013/14</v>
          </cell>
          <cell r="K3" t="str">
            <v>2014/15</v>
          </cell>
          <cell r="L3" t="str">
            <v>2015/16</v>
          </cell>
          <cell r="M3" t="str">
            <v>2016/17</v>
          </cell>
        </row>
        <row r="4">
          <cell r="B4" t="str">
            <v>Examinerade</v>
          </cell>
          <cell r="C4">
            <v>52344</v>
          </cell>
          <cell r="D4">
            <v>52331</v>
          </cell>
          <cell r="E4">
            <v>50413</v>
          </cell>
          <cell r="F4">
            <v>52365</v>
          </cell>
          <cell r="G4">
            <v>61235</v>
          </cell>
          <cell r="H4">
            <v>59324</v>
          </cell>
          <cell r="I4">
            <v>63274</v>
          </cell>
          <cell r="J4">
            <v>65680</v>
          </cell>
          <cell r="K4">
            <v>68307</v>
          </cell>
          <cell r="L4">
            <v>68279</v>
          </cell>
          <cell r="M4">
            <v>63366</v>
          </cell>
        </row>
        <row r="5">
          <cell r="B5" t="str">
            <v>Förstagångsexaminerade</v>
          </cell>
          <cell r="C5">
            <v>43100</v>
          </cell>
          <cell r="D5">
            <v>43300</v>
          </cell>
          <cell r="E5">
            <v>42100</v>
          </cell>
          <cell r="F5">
            <v>43700</v>
          </cell>
          <cell r="G5">
            <v>51100</v>
          </cell>
          <cell r="H5">
            <v>48200</v>
          </cell>
          <cell r="I5">
            <v>51900</v>
          </cell>
          <cell r="J5">
            <v>53800</v>
          </cell>
          <cell r="K5">
            <v>54700</v>
          </cell>
          <cell r="L5">
            <v>54100</v>
          </cell>
          <cell r="M5">
            <v>50000</v>
          </cell>
        </row>
        <row r="6">
          <cell r="B6" t="str">
            <v>Examina</v>
          </cell>
          <cell r="C6">
            <v>58582</v>
          </cell>
          <cell r="D6">
            <v>58699</v>
          </cell>
          <cell r="E6">
            <v>57883</v>
          </cell>
          <cell r="F6">
            <v>61138</v>
          </cell>
          <cell r="G6">
            <v>71903</v>
          </cell>
          <cell r="H6">
            <v>70208</v>
          </cell>
          <cell r="I6">
            <v>74800</v>
          </cell>
          <cell r="J6">
            <v>78239</v>
          </cell>
          <cell r="K6">
            <v>81392</v>
          </cell>
          <cell r="L6">
            <v>81308</v>
          </cell>
          <cell r="M6">
            <v>75997</v>
          </cell>
        </row>
      </sheetData>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n inriktning pyramid"/>
      <sheetName val="sun utveckling"/>
      <sheetName val="Blad1"/>
      <sheetName val="examinerade SUN tidsserie"/>
      <sheetName val="SUN tidsserie t diagram"/>
      <sheetName val="yrkesex slutg"/>
      <sheetName val=" yrkesex förändr"/>
      <sheetName val="yrkesexamen 10 största"/>
      <sheetName val="yrkesexamen pyramid"/>
      <sheetName val="ålder"/>
      <sheetName val="ålder diagram"/>
      <sheetName val="dubbelexamina yrkesexamina"/>
    </sheetNames>
    <sheetDataSet>
      <sheetData sheetId="0">
        <row r="36">
          <cell r="B36" t="str">
            <v>Kvinnor</v>
          </cell>
          <cell r="C36" t="str">
            <v>Män</v>
          </cell>
        </row>
        <row r="37">
          <cell r="A37" t="str">
            <v>Samhällsvetenskap, juridik, handel, administration</v>
          </cell>
          <cell r="B37">
            <v>-11422</v>
          </cell>
          <cell r="C37">
            <v>6607</v>
          </cell>
        </row>
        <row r="38">
          <cell r="A38" t="str">
            <v xml:space="preserve">Hälso- och sjukvård samt social omsorg            </v>
          </cell>
          <cell r="B38">
            <v>-12808</v>
          </cell>
          <cell r="C38">
            <v>2753</v>
          </cell>
        </row>
        <row r="39">
          <cell r="A39" t="str">
            <v xml:space="preserve">Teknik och tillverkning                           </v>
          </cell>
          <cell r="B39">
            <v>-3773</v>
          </cell>
          <cell r="C39">
            <v>7088</v>
          </cell>
        </row>
        <row r="40">
          <cell r="A40" t="str">
            <v xml:space="preserve">Pedagogik och lärarutbildning                     </v>
          </cell>
          <cell r="B40">
            <v>-7467</v>
          </cell>
          <cell r="C40">
            <v>2000</v>
          </cell>
        </row>
        <row r="41">
          <cell r="A41" t="str">
            <v xml:space="preserve">Naturvetenskap, matematik och data                </v>
          </cell>
          <cell r="B41">
            <v>-2128</v>
          </cell>
          <cell r="C41">
            <v>2621</v>
          </cell>
        </row>
        <row r="42">
          <cell r="A42" t="str">
            <v xml:space="preserve">Humaniora och konst                               </v>
          </cell>
          <cell r="B42">
            <v>-2482</v>
          </cell>
          <cell r="C42">
            <v>1455</v>
          </cell>
        </row>
        <row r="43">
          <cell r="A43" t="str">
            <v xml:space="preserve">Tjänster                                          </v>
          </cell>
          <cell r="B43">
            <v>-623</v>
          </cell>
          <cell r="C43">
            <v>408</v>
          </cell>
        </row>
        <row r="44">
          <cell r="A44" t="str">
            <v xml:space="preserve">Lant- och skogsbruk samt djursjukvård             </v>
          </cell>
          <cell r="B44">
            <v>-322</v>
          </cell>
          <cell r="C44">
            <v>159</v>
          </cell>
        </row>
      </sheetData>
      <sheetData sheetId="1" refreshError="1"/>
      <sheetData sheetId="2" refreshError="1"/>
      <sheetData sheetId="3" refreshError="1"/>
      <sheetData sheetId="4">
        <row r="32">
          <cell r="B32" t="str">
            <v>2006/07</v>
          </cell>
          <cell r="C32" t="str">
            <v>2007/08</v>
          </cell>
          <cell r="D32" t="str">
            <v>2008/09</v>
          </cell>
          <cell r="E32" t="str">
            <v>2009/10</v>
          </cell>
          <cell r="F32" t="str">
            <v>2010/11</v>
          </cell>
          <cell r="G32" t="str">
            <v>2011/12</v>
          </cell>
          <cell r="H32" t="str">
            <v>2012/13</v>
          </cell>
          <cell r="I32" t="str">
            <v>2013/14</v>
          </cell>
          <cell r="J32" t="str">
            <v>2014/15</v>
          </cell>
          <cell r="K32" t="str">
            <v>2015/16</v>
          </cell>
          <cell r="L32" t="str">
            <v>2016/17</v>
          </cell>
        </row>
        <row r="33">
          <cell r="A33" t="str">
            <v xml:space="preserve">Pedagogik och lärarutbildning                     </v>
          </cell>
          <cell r="B33">
            <v>10536</v>
          </cell>
          <cell r="C33">
            <v>11514</v>
          </cell>
          <cell r="D33">
            <v>9408</v>
          </cell>
          <cell r="E33">
            <v>9578</v>
          </cell>
          <cell r="F33">
            <v>13976</v>
          </cell>
          <cell r="G33">
            <v>7967</v>
          </cell>
          <cell r="H33">
            <v>9882</v>
          </cell>
          <cell r="I33">
            <v>10627</v>
          </cell>
          <cell r="J33">
            <v>9940</v>
          </cell>
          <cell r="K33">
            <v>10073</v>
          </cell>
          <cell r="L33">
            <v>9467</v>
          </cell>
        </row>
        <row r="34">
          <cell r="A34" t="str">
            <v xml:space="preserve">Humaniora och konst                               </v>
          </cell>
          <cell r="B34">
            <v>2907</v>
          </cell>
          <cell r="C34">
            <v>2974</v>
          </cell>
          <cell r="D34">
            <v>3085</v>
          </cell>
          <cell r="E34">
            <v>3422</v>
          </cell>
          <cell r="F34">
            <v>3655</v>
          </cell>
          <cell r="G34">
            <v>3866</v>
          </cell>
          <cell r="H34">
            <v>4119</v>
          </cell>
          <cell r="I34">
            <v>4209</v>
          </cell>
          <cell r="J34">
            <v>4485</v>
          </cell>
          <cell r="K34">
            <v>4298</v>
          </cell>
          <cell r="L34">
            <v>3937</v>
          </cell>
        </row>
        <row r="35">
          <cell r="A35" t="str">
            <v>Samhällsvetenskap, juridik, handel, administration</v>
          </cell>
          <cell r="B35">
            <v>13668</v>
          </cell>
          <cell r="C35">
            <v>13081</v>
          </cell>
          <cell r="D35">
            <v>12562</v>
          </cell>
          <cell r="E35">
            <v>13033</v>
          </cell>
          <cell r="F35">
            <v>15187</v>
          </cell>
          <cell r="G35">
            <v>17267</v>
          </cell>
          <cell r="H35">
            <v>18417</v>
          </cell>
          <cell r="I35">
            <v>19196</v>
          </cell>
          <cell r="J35">
            <v>21079</v>
          </cell>
          <cell r="K35">
            <v>20736</v>
          </cell>
          <cell r="L35">
            <v>18029</v>
          </cell>
        </row>
        <row r="36">
          <cell r="A36" t="str">
            <v xml:space="preserve">Naturvetenskap, matematik och data                </v>
          </cell>
          <cell r="B36">
            <v>3240</v>
          </cell>
          <cell r="C36">
            <v>3021</v>
          </cell>
          <cell r="D36">
            <v>3160</v>
          </cell>
          <cell r="E36">
            <v>3368</v>
          </cell>
          <cell r="F36">
            <v>4008</v>
          </cell>
          <cell r="G36">
            <v>4312</v>
          </cell>
          <cell r="H36">
            <v>4521</v>
          </cell>
          <cell r="I36">
            <v>4737</v>
          </cell>
          <cell r="J36">
            <v>4928</v>
          </cell>
          <cell r="K36">
            <v>5116</v>
          </cell>
          <cell r="L36">
            <v>4749</v>
          </cell>
        </row>
        <row r="37">
          <cell r="A37" t="str">
            <v xml:space="preserve">Teknik och tillverkning                           </v>
          </cell>
          <cell r="B37">
            <v>8493</v>
          </cell>
          <cell r="C37">
            <v>8164</v>
          </cell>
          <cell r="D37">
            <v>8048</v>
          </cell>
          <cell r="E37">
            <v>8728</v>
          </cell>
          <cell r="F37">
            <v>9478</v>
          </cell>
          <cell r="G37">
            <v>9794</v>
          </cell>
          <cell r="H37">
            <v>10511</v>
          </cell>
          <cell r="I37">
            <v>10737</v>
          </cell>
          <cell r="J37">
            <v>11448</v>
          </cell>
          <cell r="K37">
            <v>11486</v>
          </cell>
          <cell r="L37">
            <v>10861</v>
          </cell>
        </row>
        <row r="38">
          <cell r="A38" t="str">
            <v xml:space="preserve">Lant- och skogsbruk samt djursjukvård             </v>
          </cell>
          <cell r="B38">
            <v>389</v>
          </cell>
          <cell r="C38">
            <v>441</v>
          </cell>
          <cell r="D38">
            <v>436</v>
          </cell>
          <cell r="E38">
            <v>393</v>
          </cell>
          <cell r="F38">
            <v>465</v>
          </cell>
          <cell r="G38">
            <v>430</v>
          </cell>
          <cell r="H38">
            <v>477</v>
          </cell>
          <cell r="I38">
            <v>502</v>
          </cell>
          <cell r="J38">
            <v>561</v>
          </cell>
          <cell r="K38">
            <v>439</v>
          </cell>
          <cell r="L38">
            <v>481</v>
          </cell>
        </row>
        <row r="39">
          <cell r="A39" t="str">
            <v xml:space="preserve">Hälso- och sjukvård samt social omsorg            </v>
          </cell>
          <cell r="B39">
            <v>13659</v>
          </cell>
          <cell r="C39">
            <v>13645</v>
          </cell>
          <cell r="D39">
            <v>14109</v>
          </cell>
          <cell r="E39">
            <v>14173</v>
          </cell>
          <cell r="F39">
            <v>14878</v>
          </cell>
          <cell r="G39">
            <v>15544</v>
          </cell>
          <cell r="H39">
            <v>15232</v>
          </cell>
          <cell r="I39">
            <v>15647</v>
          </cell>
          <cell r="J39">
            <v>15729</v>
          </cell>
          <cell r="K39">
            <v>15955</v>
          </cell>
          <cell r="L39">
            <v>15561</v>
          </cell>
        </row>
        <row r="40">
          <cell r="A40" t="str">
            <v xml:space="preserve">Tjänster                                          </v>
          </cell>
          <cell r="B40">
            <v>606</v>
          </cell>
          <cell r="C40">
            <v>596</v>
          </cell>
          <cell r="D40">
            <v>632</v>
          </cell>
          <cell r="E40">
            <v>787</v>
          </cell>
          <cell r="F40">
            <v>857</v>
          </cell>
          <cell r="G40">
            <v>1087</v>
          </cell>
          <cell r="H40">
            <v>1122</v>
          </cell>
          <cell r="I40">
            <v>1091</v>
          </cell>
          <cell r="J40">
            <v>1267</v>
          </cell>
          <cell r="K40">
            <v>1138</v>
          </cell>
          <cell r="L40">
            <v>1031</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t"/>
      <sheetName val="skillnad kv män"/>
      <sheetName val="kvinnor"/>
      <sheetName val="män"/>
      <sheetName val="diagram kv"/>
      <sheetName val="diagram män"/>
    </sheetNames>
    <sheetDataSet>
      <sheetData sheetId="0"/>
      <sheetData sheetId="1"/>
      <sheetData sheetId="2"/>
      <sheetData sheetId="3"/>
      <sheetData sheetId="4">
        <row r="14">
          <cell r="G14">
            <v>1950</v>
          </cell>
          <cell r="H14">
            <v>1951</v>
          </cell>
          <cell r="I14">
            <v>1952</v>
          </cell>
          <cell r="J14">
            <v>1953</v>
          </cell>
          <cell r="K14">
            <v>1954</v>
          </cell>
          <cell r="L14">
            <v>1955</v>
          </cell>
          <cell r="M14">
            <v>1956</v>
          </cell>
          <cell r="N14">
            <v>1957</v>
          </cell>
          <cell r="O14">
            <v>1958</v>
          </cell>
          <cell r="P14">
            <v>1959</v>
          </cell>
          <cell r="Q14">
            <v>1960</v>
          </cell>
          <cell r="R14">
            <v>1961</v>
          </cell>
          <cell r="S14">
            <v>1962</v>
          </cell>
          <cell r="T14">
            <v>1963</v>
          </cell>
          <cell r="U14">
            <v>1964</v>
          </cell>
          <cell r="V14">
            <v>1965</v>
          </cell>
          <cell r="W14">
            <v>1966</v>
          </cell>
          <cell r="X14">
            <v>1967</v>
          </cell>
          <cell r="Y14">
            <v>1968</v>
          </cell>
          <cell r="Z14">
            <v>1969</v>
          </cell>
          <cell r="AA14">
            <v>1970</v>
          </cell>
          <cell r="AB14">
            <v>1971</v>
          </cell>
          <cell r="AC14">
            <v>1972</v>
          </cell>
          <cell r="AD14">
            <v>1973</v>
          </cell>
          <cell r="AE14">
            <v>1974</v>
          </cell>
          <cell r="AF14">
            <v>1975</v>
          </cell>
          <cell r="AG14">
            <v>1976</v>
          </cell>
          <cell r="AH14">
            <v>1977</v>
          </cell>
          <cell r="AI14">
            <v>1978</v>
          </cell>
          <cell r="AJ14">
            <v>1979</v>
          </cell>
          <cell r="AK14">
            <v>1980</v>
          </cell>
          <cell r="AL14">
            <v>1981</v>
          </cell>
          <cell r="AM14">
            <v>1982</v>
          </cell>
          <cell r="AN14">
            <v>1983</v>
          </cell>
          <cell r="AO14">
            <v>1984</v>
          </cell>
          <cell r="AP14">
            <v>1985</v>
          </cell>
          <cell r="AQ14">
            <v>1986</v>
          </cell>
          <cell r="AR14">
            <v>1987</v>
          </cell>
          <cell r="AS14">
            <v>1988</v>
          </cell>
          <cell r="AT14">
            <v>1989</v>
          </cell>
          <cell r="AU14">
            <v>1990</v>
          </cell>
          <cell r="AV14">
            <v>1991</v>
          </cell>
          <cell r="AW14">
            <v>1992</v>
          </cell>
        </row>
        <row r="15">
          <cell r="A15" t="str">
            <v>Vid 25 års åder</v>
          </cell>
          <cell r="G15">
            <v>4.1518627550502485</v>
          </cell>
          <cell r="H15">
            <v>3.3639197590658516</v>
          </cell>
          <cell r="I15">
            <v>3.0031139494379055</v>
          </cell>
          <cell r="J15">
            <v>3.4770979605483117</v>
          </cell>
          <cell r="K15">
            <v>4.2394604323086149</v>
          </cell>
          <cell r="L15">
            <v>4.9159536271234883</v>
          </cell>
          <cell r="M15">
            <v>5.0166684589740838</v>
          </cell>
          <cell r="N15">
            <v>4.9112013306386713</v>
          </cell>
          <cell r="O15">
            <v>4.4935529689546403</v>
          </cell>
          <cell r="P15">
            <v>3.8685833147611621</v>
          </cell>
          <cell r="Q15">
            <v>3.6675829348194453</v>
          </cell>
          <cell r="R15">
            <v>3.9674881235154391</v>
          </cell>
          <cell r="S15">
            <v>3.7982013281942706</v>
          </cell>
          <cell r="T15">
            <v>4.02496585348986</v>
          </cell>
          <cell r="U15">
            <v>3.8351107465135357</v>
          </cell>
          <cell r="V15">
            <v>3.7853196527229676</v>
          </cell>
          <cell r="W15">
            <v>3.7716164522145998</v>
          </cell>
          <cell r="X15">
            <v>3.9313452871799792</v>
          </cell>
          <cell r="Y15">
            <v>4.0910845233500579</v>
          </cell>
          <cell r="Z15">
            <v>4.9427982160799591</v>
          </cell>
          <cell r="AA15">
            <v>5.7607320497045107</v>
          </cell>
          <cell r="AB15">
            <v>7.1734312348791169</v>
          </cell>
          <cell r="AC15">
            <v>8.9767927077454548</v>
          </cell>
          <cell r="AD15">
            <v>10.660880476837812</v>
          </cell>
          <cell r="AE15">
            <v>12.146980538559921</v>
          </cell>
          <cell r="AF15">
            <v>12.465775779224311</v>
          </cell>
          <cell r="AG15">
            <v>12.290523998405799</v>
          </cell>
          <cell r="AH15">
            <v>11.837145011309374</v>
          </cell>
          <cell r="AI15">
            <v>10.992567024260135</v>
          </cell>
          <cell r="AJ15">
            <v>11.513257575757576</v>
          </cell>
          <cell r="AK15">
            <v>11.887293597577964</v>
          </cell>
          <cell r="AL15">
            <v>11.814775059789467</v>
          </cell>
          <cell r="AM15">
            <v>11.89045007138027</v>
          </cell>
          <cell r="AN15">
            <v>11.608759778205105</v>
          </cell>
          <cell r="AO15">
            <v>11.308460136098626</v>
          </cell>
          <cell r="AP15">
            <v>11.30268529204058</v>
          </cell>
          <cell r="AQ15">
            <v>12.220608610012187</v>
          </cell>
          <cell r="AR15">
            <v>12.58984051787076</v>
          </cell>
          <cell r="AS15">
            <v>13.521270193954543</v>
          </cell>
          <cell r="AT15">
            <v>14.180423645025018</v>
          </cell>
          <cell r="AU15">
            <v>14.743308468626589</v>
          </cell>
          <cell r="AV15">
            <v>15.466197822141561</v>
          </cell>
          <cell r="AW15">
            <v>15.60580204778157</v>
          </cell>
        </row>
        <row r="16">
          <cell r="A16" t="str">
            <v>Vid 30 års åder</v>
          </cell>
          <cell r="G16">
            <v>3.003079213616215</v>
          </cell>
          <cell r="H16">
            <v>3.8870004755279246</v>
          </cell>
          <cell r="I16">
            <v>4.6322197005682515</v>
          </cell>
          <cell r="J16">
            <v>5.0695947491597604</v>
          </cell>
          <cell r="K16">
            <v>5.5901976112131191</v>
          </cell>
          <cell r="L16">
            <v>6.0109680070023748</v>
          </cell>
          <cell r="M16">
            <v>6.2067605835752948</v>
          </cell>
          <cell r="N16">
            <v>6.0862411246042969</v>
          </cell>
          <cell r="O16">
            <v>6.0615004334913571</v>
          </cell>
          <cell r="P16">
            <v>5.814946883589629</v>
          </cell>
          <cell r="Q16">
            <v>5.3526377226343334</v>
          </cell>
          <cell r="R16">
            <v>5.0382274346793352</v>
          </cell>
          <cell r="S16">
            <v>4.7445849845285277</v>
          </cell>
          <cell r="T16">
            <v>4.9240132090803783</v>
          </cell>
          <cell r="U16">
            <v>5.2281188868555564</v>
          </cell>
          <cell r="V16">
            <v>5.4380426203630625</v>
          </cell>
          <cell r="W16">
            <v>6.3450412569947208</v>
          </cell>
          <cell r="X16">
            <v>7.2218493303928142</v>
          </cell>
          <cell r="Y16">
            <v>8.1972714916181424</v>
          </cell>
          <cell r="Z16">
            <v>8.6093532408468327</v>
          </cell>
          <cell r="AA16">
            <v>9.5128333997677679</v>
          </cell>
          <cell r="AB16">
            <v>10.728001759520868</v>
          </cell>
          <cell r="AC16">
            <v>11.2325346741231</v>
          </cell>
          <cell r="AD16">
            <v>12.016800864442819</v>
          </cell>
          <cell r="AE16">
            <v>12.786477237374262</v>
          </cell>
          <cell r="AF16">
            <v>14.681510761364256</v>
          </cell>
          <cell r="AG16">
            <v>16.167846501300033</v>
          </cell>
          <cell r="AH16">
            <v>17.333307556981847</v>
          </cell>
          <cell r="AI16">
            <v>17.731275373119693</v>
          </cell>
          <cell r="AJ16">
            <v>19.128787878787875</v>
          </cell>
          <cell r="AK16">
            <v>19.376288564052082</v>
          </cell>
          <cell r="AL16">
            <v>19.541268854866956</v>
          </cell>
          <cell r="AM16">
            <v>19.047261251784505</v>
          </cell>
          <cell r="AN16">
            <v>18.382092115826225</v>
          </cell>
          <cell r="AO16">
            <v>18.604357322069994</v>
          </cell>
          <cell r="AP16">
            <v>18.163184456654669</v>
          </cell>
          <cell r="AQ16">
            <v>17.51214382292553</v>
          </cell>
          <cell r="AR16">
            <v>17.124454467284259</v>
          </cell>
        </row>
        <row r="17">
          <cell r="A17" t="str">
            <v>Vid 35 års åder</v>
          </cell>
          <cell r="G17">
            <v>3.0166142185226548</v>
          </cell>
          <cell r="H17">
            <v>2.8690184751404573</v>
          </cell>
          <cell r="I17">
            <v>3.0330219383895436</v>
          </cell>
          <cell r="J17">
            <v>2.8225025955058154</v>
          </cell>
          <cell r="K17">
            <v>2.2869816568800339</v>
          </cell>
          <cell r="L17">
            <v>2.1382254693556764</v>
          </cell>
          <cell r="M17">
            <v>1.8245689500663147</v>
          </cell>
          <cell r="N17">
            <v>1.7634539373669789</v>
          </cell>
          <cell r="O17">
            <v>1.8999833982033181</v>
          </cell>
          <cell r="P17">
            <v>1.8033578485996582</v>
          </cell>
          <cell r="Q17">
            <v>1.9674662047671045</v>
          </cell>
          <cell r="R17">
            <v>2.360451306413303</v>
          </cell>
          <cell r="S17">
            <v>2.383149666141902</v>
          </cell>
          <cell r="T17">
            <v>2.6971420667715549</v>
          </cell>
          <cell r="U17">
            <v>3.0605161860289023</v>
          </cell>
          <cell r="V17">
            <v>3.4364640883977895</v>
          </cell>
          <cell r="W17">
            <v>3.6973222471625924</v>
          </cell>
          <cell r="X17">
            <v>3.9984658164732938</v>
          </cell>
          <cell r="Y17">
            <v>4.3411138892151762</v>
          </cell>
          <cell r="Z17">
            <v>4.8511343404607903</v>
          </cell>
          <cell r="AA17">
            <v>5.1784197847524283</v>
          </cell>
          <cell r="AB17">
            <v>5.8707090530732415</v>
          </cell>
          <cell r="AC17">
            <v>6.2575889726882465</v>
          </cell>
          <cell r="AD17">
            <v>6.425807800899296</v>
          </cell>
          <cell r="AE17">
            <v>6.3292889488056971</v>
          </cell>
          <cell r="AF17">
            <v>6.0796721727620522</v>
          </cell>
          <cell r="AG17">
            <v>6.238257007838147</v>
          </cell>
          <cell r="AH17">
            <v>5.9350049297272243</v>
          </cell>
          <cell r="AI17">
            <v>5.8032124575888879</v>
          </cell>
          <cell r="AJ17">
            <v>6.1060606060606091</v>
          </cell>
          <cell r="AK17">
            <v>6.3857055294489165</v>
          </cell>
          <cell r="AL17">
            <v>6.1653767207125831</v>
          </cell>
          <cell r="AM17">
            <v>6.3415733714028129</v>
          </cell>
        </row>
        <row r="18">
          <cell r="A18" t="str">
            <v>Vid 40 års åder</v>
          </cell>
          <cell r="G18">
            <v>1.3873380029100257</v>
          </cell>
          <cell r="H18">
            <v>1.273358107751104</v>
          </cell>
          <cell r="I18">
            <v>1.2367833078235773</v>
          </cell>
          <cell r="J18">
            <v>1.2018511675377006</v>
          </cell>
          <cell r="K18">
            <v>1.1653062337520677</v>
          </cell>
          <cell r="L18">
            <v>1.2432789696504152</v>
          </cell>
          <cell r="M18">
            <v>1.3209305660106825</v>
          </cell>
          <cell r="N18">
            <v>1.5917586250067082</v>
          </cell>
          <cell r="O18">
            <v>1.835420855545923</v>
          </cell>
          <cell r="P18">
            <v>2.0819404204739627</v>
          </cell>
          <cell r="Q18">
            <v>2.4080280152125617</v>
          </cell>
          <cell r="R18">
            <v>2.6425178147268404</v>
          </cell>
          <cell r="S18">
            <v>2.9549608236975917</v>
          </cell>
          <cell r="T18">
            <v>3.482079565690972</v>
          </cell>
          <cell r="U18">
            <v>3.5842746261121956</v>
          </cell>
          <cell r="V18">
            <v>3.9226519337016583</v>
          </cell>
          <cell r="W18">
            <v>4.1747020328159081</v>
          </cell>
          <cell r="X18">
            <v>4.65049381532266</v>
          </cell>
          <cell r="Y18">
            <v>4.7287433087778794</v>
          </cell>
          <cell r="Z18">
            <v>4.7224523612261784</v>
          </cell>
          <cell r="AA18">
            <v>4.3916049981802772</v>
          </cell>
          <cell r="AB18">
            <v>4.4055695602889671</v>
          </cell>
          <cell r="AC18">
            <v>4.2224616489661919</v>
          </cell>
          <cell r="AD18">
            <v>3.9056781344766343</v>
          </cell>
          <cell r="AE18">
            <v>3.8145113899547205</v>
          </cell>
          <cell r="AF18">
            <v>3.873003209370637</v>
          </cell>
          <cell r="AG18">
            <v>3.6647624831565224</v>
          </cell>
          <cell r="AH18">
            <v>3.5687358632822281</v>
          </cell>
        </row>
        <row r="19">
          <cell r="A19" t="str">
            <v>Efter 40 års ålder</v>
          </cell>
          <cell r="G19">
            <v>2.6697797177951461</v>
          </cell>
          <cell r="H19">
            <v>2.8232268972683574</v>
          </cell>
          <cell r="I19">
            <v>3.2687672630671525</v>
          </cell>
          <cell r="J19">
            <v>3.6671417762058116</v>
          </cell>
          <cell r="K19">
            <v>3.923137055283874</v>
          </cell>
          <cell r="L19">
            <v>4.3407584716243015</v>
          </cell>
          <cell r="M19">
            <v>4.8607377137326608</v>
          </cell>
          <cell r="N19">
            <v>5.2474379840108725</v>
          </cell>
          <cell r="O19">
            <v>5.7682020254191944</v>
          </cell>
          <cell r="P19">
            <v>6.0303840725057558</v>
          </cell>
          <cell r="Q19">
            <v>6.2789471702376005</v>
          </cell>
          <cell r="R19">
            <v>6.4003117577197148</v>
          </cell>
          <cell r="S19">
            <v>6.5179233845430051</v>
          </cell>
          <cell r="T19">
            <v>6.1774926952402343</v>
          </cell>
          <cell r="U19">
            <v>5.8023600681517031</v>
          </cell>
          <cell r="V19">
            <v>5.3764798737174431</v>
          </cell>
          <cell r="W19">
            <v>4.9239669944042248</v>
          </cell>
          <cell r="X19">
            <v>4.3676287275865349</v>
          </cell>
          <cell r="Y19">
            <v>3.9786552111825202</v>
          </cell>
          <cell r="Z19">
            <v>3.5131943097886449</v>
          </cell>
          <cell r="AA19">
            <v>3.247777334881544</v>
          </cell>
          <cell r="AB19">
            <v>2.7594024396433561</v>
          </cell>
          <cell r="AC19">
            <v>2.4609648897781859</v>
          </cell>
          <cell r="AD19">
            <v>2.0251664400989853</v>
          </cell>
          <cell r="AE19">
            <v>1.5244218604168793</v>
          </cell>
          <cell r="AF19">
            <v>0.93742633859766755</v>
          </cell>
          <cell r="AG19">
            <v>0.45548575658082058</v>
          </cell>
        </row>
      </sheetData>
      <sheetData sheetId="5">
        <row r="21">
          <cell r="G21">
            <v>1950</v>
          </cell>
          <cell r="H21">
            <v>1951</v>
          </cell>
          <cell r="I21">
            <v>1952</v>
          </cell>
          <cell r="J21">
            <v>1953</v>
          </cell>
          <cell r="K21">
            <v>1954</v>
          </cell>
          <cell r="L21">
            <v>1955</v>
          </cell>
          <cell r="M21">
            <v>1956</v>
          </cell>
          <cell r="N21">
            <v>1957</v>
          </cell>
          <cell r="O21">
            <v>1958</v>
          </cell>
          <cell r="P21">
            <v>1959</v>
          </cell>
          <cell r="Q21">
            <v>1960</v>
          </cell>
          <cell r="R21">
            <v>1961</v>
          </cell>
          <cell r="S21">
            <v>1962</v>
          </cell>
          <cell r="T21">
            <v>1963</v>
          </cell>
          <cell r="U21">
            <v>1964</v>
          </cell>
          <cell r="V21">
            <v>1965</v>
          </cell>
          <cell r="W21">
            <v>1966</v>
          </cell>
          <cell r="X21">
            <v>1967</v>
          </cell>
          <cell r="Y21">
            <v>1968</v>
          </cell>
          <cell r="Z21">
            <v>1969</v>
          </cell>
          <cell r="AA21">
            <v>1970</v>
          </cell>
          <cell r="AB21">
            <v>1971</v>
          </cell>
          <cell r="AC21">
            <v>1972</v>
          </cell>
          <cell r="AD21">
            <v>1973</v>
          </cell>
          <cell r="AE21">
            <v>1974</v>
          </cell>
          <cell r="AF21">
            <v>1975</v>
          </cell>
          <cell r="AG21">
            <v>1976</v>
          </cell>
          <cell r="AH21">
            <v>1977</v>
          </cell>
          <cell r="AI21">
            <v>1978</v>
          </cell>
          <cell r="AJ21">
            <v>1979</v>
          </cell>
          <cell r="AK21">
            <v>1980</v>
          </cell>
          <cell r="AL21">
            <v>1981</v>
          </cell>
          <cell r="AM21">
            <v>1982</v>
          </cell>
          <cell r="AN21">
            <v>1983</v>
          </cell>
          <cell r="AO21">
            <v>1984</v>
          </cell>
          <cell r="AP21">
            <v>1985</v>
          </cell>
          <cell r="AQ21">
            <v>1986</v>
          </cell>
          <cell r="AR21">
            <v>1987</v>
          </cell>
          <cell r="AS21">
            <v>1988</v>
          </cell>
          <cell r="AT21">
            <v>1989</v>
          </cell>
          <cell r="AU21">
            <v>1990</v>
          </cell>
          <cell r="AV21">
            <v>1991</v>
          </cell>
          <cell r="AW21">
            <v>1992</v>
          </cell>
        </row>
        <row r="22">
          <cell r="A22" t="str">
            <v>Vid 25 års åder</v>
          </cell>
          <cell r="G22">
            <v>4.9351783000872906</v>
          </cell>
          <cell r="H22">
            <v>4.3653276955602536</v>
          </cell>
          <cell r="I22">
            <v>4.0684180429883279</v>
          </cell>
          <cell r="J22">
            <v>4.0482704217787555</v>
          </cell>
          <cell r="K22">
            <v>3.7918073295513866</v>
          </cell>
          <cell r="L22">
            <v>3.6605001712915386</v>
          </cell>
          <cell r="M22">
            <v>3.6494744147468561</v>
          </cell>
          <cell r="N22">
            <v>3.6326977560704292</v>
          </cell>
          <cell r="O22">
            <v>3.0443519954872373</v>
          </cell>
          <cell r="P22">
            <v>2.8675731442780803</v>
          </cell>
          <cell r="Q22">
            <v>2.7776259949365243</v>
          </cell>
          <cell r="R22">
            <v>2.5962066339631997</v>
          </cell>
          <cell r="S22">
            <v>2.5724413242480555</v>
          </cell>
          <cell r="T22">
            <v>2.6303818034118605</v>
          </cell>
          <cell r="U22">
            <v>2.5690632592459282</v>
          </cell>
          <cell r="V22">
            <v>2.3527138695678023</v>
          </cell>
          <cell r="W22">
            <v>2.1418690782525918</v>
          </cell>
          <cell r="X22">
            <v>2.1773268104125143</v>
          </cell>
          <cell r="Y22">
            <v>2.1296864404043014</v>
          </cell>
          <cell r="Z22">
            <v>2.2647436330473552</v>
          </cell>
          <cell r="AA22">
            <v>2.8622027323326025</v>
          </cell>
          <cell r="AB22">
            <v>3.5221129420960078</v>
          </cell>
          <cell r="AC22">
            <v>4.1234738539507028</v>
          </cell>
          <cell r="AD22">
            <v>4.6657920409055738</v>
          </cell>
          <cell r="AE22">
            <v>5.0535374762333634</v>
          </cell>
          <cell r="AF22">
            <v>5.1904327698674333</v>
          </cell>
          <cell r="AG22">
            <v>5.5614484272128752</v>
          </cell>
          <cell r="AH22">
            <v>5.2399962863243896</v>
          </cell>
          <cell r="AI22">
            <v>5.3693953965749905</v>
          </cell>
          <cell r="AJ22">
            <v>5.5830012304640864</v>
          </cell>
          <cell r="AK22">
            <v>5.7831282198053806</v>
          </cell>
          <cell r="AL22">
            <v>5.3367471082784039</v>
          </cell>
          <cell r="AM22">
            <v>5.0308537691391173</v>
          </cell>
          <cell r="AN22">
            <v>4.794096306652273</v>
          </cell>
          <cell r="AO22">
            <v>4.6807637035516318</v>
          </cell>
          <cell r="AP22">
            <v>4.7531576637352275</v>
          </cell>
          <cell r="AQ22">
            <v>5.0119331742243434</v>
          </cell>
          <cell r="AR22">
            <v>5.3690851735015777</v>
          </cell>
          <cell r="AS22">
            <v>5.9887775195060922</v>
          </cell>
          <cell r="AT22">
            <v>6.600327859423083</v>
          </cell>
          <cell r="AU22">
            <v>6.7536568251740707</v>
          </cell>
          <cell r="AV22">
            <v>6.9401386431070948</v>
          </cell>
          <cell r="AW22">
            <v>6.9981534509058791</v>
          </cell>
        </row>
        <row r="23">
          <cell r="A23" t="str">
            <v>Vid 30 års åder</v>
          </cell>
          <cell r="G23">
            <v>4.9448773075555277</v>
          </cell>
          <cell r="H23">
            <v>4.9945031712473575</v>
          </cell>
          <cell r="I23">
            <v>5.4996804467018743</v>
          </cell>
          <cell r="J23">
            <v>5.9112804417515639</v>
          </cell>
          <cell r="K23">
            <v>6.1358020394668147</v>
          </cell>
          <cell r="L23">
            <v>6.4200068516615278</v>
          </cell>
          <cell r="M23">
            <v>6.3374917480576185</v>
          </cell>
          <cell r="N23">
            <v>6.3163749500286794</v>
          </cell>
          <cell r="O23">
            <v>6.4923847130164996</v>
          </cell>
          <cell r="P23">
            <v>6.3188896531047751</v>
          </cell>
          <cell r="Q23">
            <v>6.3420942389304766</v>
          </cell>
          <cell r="R23">
            <v>6.5117679352542206</v>
          </cell>
          <cell r="S23">
            <v>6.2839837566246821</v>
          </cell>
          <cell r="T23">
            <v>6.2258326563769293</v>
          </cell>
          <cell r="U23">
            <v>6.3409220432526485</v>
          </cell>
          <cell r="V23">
            <v>6.6211878009630816</v>
          </cell>
          <cell r="W23">
            <v>7.1306391396825859</v>
          </cell>
          <cell r="X23">
            <v>7.5496768738297995</v>
          </cell>
          <cell r="Y23">
            <v>8.0650369748441886</v>
          </cell>
          <cell r="Z23">
            <v>8.4273458082821051</v>
          </cell>
          <cell r="AA23">
            <v>8.8244223309158372</v>
          </cell>
          <cell r="AB23">
            <v>9.366247638897935</v>
          </cell>
          <cell r="AC23">
            <v>9.2901569750222137</v>
          </cell>
          <cell r="AD23">
            <v>10.068288088269924</v>
          </cell>
          <cell r="AE23">
            <v>10.64244971480036</v>
          </cell>
          <cell r="AF23">
            <v>11.608332748825136</v>
          </cell>
          <cell r="AG23">
            <v>12.278712509144112</v>
          </cell>
          <cell r="AH23">
            <v>12.442670132763903</v>
          </cell>
          <cell r="AI23">
            <v>12.814323456180034</v>
          </cell>
          <cell r="AJ23">
            <v>12.400139575030762</v>
          </cell>
          <cell r="AK23">
            <v>12.29429021179164</v>
          </cell>
          <cell r="AL23">
            <v>12.109821866318027</v>
          </cell>
          <cell r="AM23">
            <v>12.000071132608966</v>
          </cell>
          <cell r="AN23">
            <v>11.529545012122393</v>
          </cell>
          <cell r="AO23">
            <v>11.347772531307742</v>
          </cell>
          <cell r="AP23">
            <v>11.369215013736042</v>
          </cell>
          <cell r="AQ23">
            <v>11.24741447891806</v>
          </cell>
          <cell r="AR23">
            <v>10.971608832807568</v>
          </cell>
        </row>
        <row r="24">
          <cell r="A24" t="str">
            <v>Vid 35 års åder</v>
          </cell>
          <cell r="G24">
            <v>2.0254760596165653</v>
          </cell>
          <cell r="H24">
            <v>2.0786469344608864</v>
          </cell>
          <cell r="I24">
            <v>2.087187594604595</v>
          </cell>
          <cell r="J24">
            <v>2.0073513368355691</v>
          </cell>
          <cell r="K24">
            <v>1.6949152542372889</v>
          </cell>
          <cell r="L24">
            <v>1.6050017129153815</v>
          </cell>
          <cell r="M24">
            <v>1.6656228312202721</v>
          </cell>
          <cell r="N24">
            <v>1.5869153355465553</v>
          </cell>
          <cell r="O24">
            <v>1.6358764631222673</v>
          </cell>
          <cell r="P24">
            <v>1.6753963635081028</v>
          </cell>
          <cell r="Q24">
            <v>1.7831448190444963</v>
          </cell>
          <cell r="R24">
            <v>1.859493155294242</v>
          </cell>
          <cell r="S24">
            <v>2.0510702732466104</v>
          </cell>
          <cell r="T24">
            <v>2.0617384240454921</v>
          </cell>
          <cell r="U24">
            <v>2.2301208794504923</v>
          </cell>
          <cell r="V24">
            <v>2.3705487188633256</v>
          </cell>
          <cell r="W24">
            <v>2.689235620472699</v>
          </cell>
          <cell r="X24">
            <v>2.7813009603188998</v>
          </cell>
          <cell r="Y24">
            <v>3.1630445312752293</v>
          </cell>
          <cell r="Z24">
            <v>3.262852124569342</v>
          </cell>
          <cell r="AA24">
            <v>3.1759149940968125</v>
          </cell>
          <cell r="AB24">
            <v>3.3837035107145184</v>
          </cell>
          <cell r="AC24">
            <v>3.4982064698719846</v>
          </cell>
          <cell r="AD24">
            <v>3.6465166347091884</v>
          </cell>
          <cell r="AE24">
            <v>3.579172087127656</v>
          </cell>
          <cell r="AF24">
            <v>3.4281405625306896</v>
          </cell>
          <cell r="AG24">
            <v>3.2900512070226782</v>
          </cell>
          <cell r="AH24">
            <v>3.2847460774301354</v>
          </cell>
          <cell r="AI24">
            <v>3.179822477334497</v>
          </cell>
          <cell r="AJ24">
            <v>3.3773484417182438</v>
          </cell>
          <cell r="AK24">
            <v>3.7439181453921044</v>
          </cell>
          <cell r="AL24">
            <v>4.0475023151931104</v>
          </cell>
          <cell r="AM24">
            <v>3.6259847420553797</v>
          </cell>
        </row>
        <row r="25">
          <cell r="A25" t="str">
            <v>Vid 40 års åder</v>
          </cell>
          <cell r="G25">
            <v>0.5916394555623814</v>
          </cell>
          <cell r="H25">
            <v>0.63763213530655527</v>
          </cell>
          <cell r="I25">
            <v>0.60715126644017481</v>
          </cell>
          <cell r="J25">
            <v>0.62268172739631922</v>
          </cell>
          <cell r="K25">
            <v>0.61079594890892075</v>
          </cell>
          <cell r="L25">
            <v>0.66461116820829069</v>
          </cell>
          <cell r="M25">
            <v>0.70755116204275836</v>
          </cell>
          <cell r="N25">
            <v>0.70220569064710681</v>
          </cell>
          <cell r="O25">
            <v>0.90078973346495594</v>
          </cell>
          <cell r="P25">
            <v>0.91705906213075217</v>
          </cell>
          <cell r="Q25">
            <v>1.0691583337886819</v>
          </cell>
          <cell r="R25">
            <v>1.1210087307630996</v>
          </cell>
          <cell r="S25">
            <v>1.2819189207791304</v>
          </cell>
          <cell r="T25">
            <v>1.28675873273761</v>
          </cell>
          <cell r="U25">
            <v>1.3437715588349981</v>
          </cell>
          <cell r="V25">
            <v>1.3524760715771968</v>
          </cell>
          <cell r="W25">
            <v>1.435349764245661</v>
          </cell>
          <cell r="X25">
            <v>1.4993658271425971</v>
          </cell>
          <cell r="Y25">
            <v>1.6033196628669231</v>
          </cell>
          <cell r="Z25">
            <v>1.6094710531648992</v>
          </cell>
          <cell r="AA25">
            <v>1.4049586776859506</v>
          </cell>
          <cell r="AB25">
            <v>1.4622549338891417</v>
          </cell>
          <cell r="AC25">
            <v>1.485832757429165</v>
          </cell>
          <cell r="AD25">
            <v>1.3321223130487425</v>
          </cell>
          <cell r="AE25">
            <v>1.4109876913839692</v>
          </cell>
          <cell r="AF25">
            <v>1.653573683103037</v>
          </cell>
          <cell r="AG25">
            <v>1.5947329919531796</v>
          </cell>
          <cell r="AH25">
            <v>1.6433014576176781</v>
          </cell>
        </row>
        <row r="26">
          <cell r="A26" t="str">
            <v>Efter 40 års ålder</v>
          </cell>
          <cell r="G26">
            <v>0.6967120364682664</v>
          </cell>
          <cell r="H26">
            <v>0.72219873150105762</v>
          </cell>
          <cell r="I26">
            <v>0.95361431598775503</v>
          </cell>
          <cell r="J26">
            <v>0.90632919890568964</v>
          </cell>
          <cell r="K26">
            <v>1.0301743639717387</v>
          </cell>
          <cell r="L26">
            <v>1.1082562521411443</v>
          </cell>
          <cell r="M26">
            <v>1.2763004214838265</v>
          </cell>
          <cell r="N26">
            <v>1.3331479324909186</v>
          </cell>
          <cell r="O26">
            <v>1.4507826822733048</v>
          </cell>
          <cell r="P26">
            <v>1.5078567271572929</v>
          </cell>
          <cell r="Q26">
            <v>1.4389013350818729</v>
          </cell>
          <cell r="R26">
            <v>1.5159296580303554</v>
          </cell>
          <cell r="S26">
            <v>1.5021680776378297</v>
          </cell>
          <cell r="T26">
            <v>1.3696181965881404</v>
          </cell>
          <cell r="U26">
            <v>1.3797654398752215</v>
          </cell>
          <cell r="V26">
            <v>1.2618155876582815</v>
          </cell>
          <cell r="W26">
            <v>1.2717347652124751</v>
          </cell>
          <cell r="X26">
            <v>1.1460409494473645</v>
          </cell>
          <cell r="Y26">
            <v>1.0930991054994017</v>
          </cell>
          <cell r="Z26">
            <v>1.0791731405796128</v>
          </cell>
          <cell r="AA26">
            <v>1.0372744138977872</v>
          </cell>
          <cell r="AB26">
            <v>0.96235263466423504</v>
          </cell>
          <cell r="AC26">
            <v>0.84082008753743409</v>
          </cell>
          <cell r="AD26">
            <v>0.80398291115820442</v>
          </cell>
          <cell r="AE26">
            <v>0.6371126455185312</v>
          </cell>
          <cell r="AF26">
            <v>0.37350073648032733</v>
          </cell>
          <cell r="AG26">
            <v>0.16459400146305825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 1-ålder1"/>
      <sheetName val="Figur 2-kön1"/>
      <sheetName val="Figur 3-Sv utl bakgr1"/>
      <sheetName val="Figur 4-Social bakgr1"/>
      <sheetName val="Figur 5-Betyg1"/>
      <sheetName val="Figur 6-Avhoppsfrekv"/>
      <sheetName val="Figur 7-kön"/>
      <sheetName val="Figur 8+9-Ålder"/>
      <sheetName val="Figur 10-Sv utl bakgr"/>
      <sheetName val="Figur 11+12-Social bakgr"/>
      <sheetName val="Figur 13+14-Betyg"/>
      <sheetName val="Figur 16-Kvarvaro alla program"/>
      <sheetName val="Figur 17-Kvarvaro civiling"/>
      <sheetName val="Figur 18-Kvarvaro sjuksköterske"/>
      <sheetName val="Figur 19-Kvarvaro högskoleing"/>
      <sheetName val="Figur 20-Kvarvaro ämneslärare"/>
      <sheetName val="Figur 21-Kvarvaro förskollärare"/>
      <sheetName val="Figur 22-Kvarvaro grundlärar"/>
      <sheetName val="Figur 23-Kvarvaro socionom"/>
      <sheetName val="Figur 24-Kvarvaro jurist"/>
      <sheetName val="Figur 25-Kvarvaro civilekonom"/>
      <sheetName val="Figur 26-Kvarvaro läkar"/>
    </sheetNames>
    <sheetDataSet>
      <sheetData sheetId="0"/>
      <sheetData sheetId="1"/>
      <sheetData sheetId="2"/>
      <sheetData sheetId="3"/>
      <sheetData sheetId="4"/>
      <sheetData sheetId="5"/>
      <sheetData sheetId="6"/>
      <sheetData sheetId="7"/>
      <sheetData sheetId="8"/>
      <sheetData sheetId="9"/>
      <sheetData sheetId="10"/>
      <sheetData sheetId="11">
        <row r="3">
          <cell r="B3" t="str">
            <v>Termin 1</v>
          </cell>
          <cell r="C3" t="str">
            <v>Termin 2</v>
          </cell>
          <cell r="D3" t="str">
            <v>Termin 3</v>
          </cell>
          <cell r="E3" t="str">
            <v>Termin 4</v>
          </cell>
          <cell r="F3" t="str">
            <v>Termin 5</v>
          </cell>
          <cell r="G3" t="str">
            <v>Termin 6</v>
          </cell>
        </row>
        <row r="4">
          <cell r="A4" t="str">
            <v>Läkarexamen</v>
          </cell>
          <cell r="B4">
            <v>100</v>
          </cell>
          <cell r="C4">
            <v>95.739348370927317</v>
          </cell>
          <cell r="D4">
            <v>90.601503759398497</v>
          </cell>
          <cell r="E4">
            <v>86.96741854636592</v>
          </cell>
          <cell r="F4">
            <v>86.46616541353383</v>
          </cell>
          <cell r="G4">
            <v>83.709273182957389</v>
          </cell>
        </row>
        <row r="5">
          <cell r="A5" t="str">
            <v>Socionomexamen</v>
          </cell>
          <cell r="B5">
            <v>100</v>
          </cell>
          <cell r="C5">
            <v>90.094899169632271</v>
          </cell>
          <cell r="D5">
            <v>82.562277580071168</v>
          </cell>
          <cell r="E5">
            <v>78.884934756820883</v>
          </cell>
          <cell r="F5">
            <v>75.563463819691577</v>
          </cell>
          <cell r="G5">
            <v>74.555160142348754</v>
          </cell>
        </row>
        <row r="6">
          <cell r="A6" t="str">
            <v>Sjuksköterskeexamen</v>
          </cell>
          <cell r="B6">
            <v>100</v>
          </cell>
          <cell r="C6">
            <v>91.260241904018727</v>
          </cell>
          <cell r="D6">
            <v>77.760436987904797</v>
          </cell>
          <cell r="E6">
            <v>75.887631681623105</v>
          </cell>
          <cell r="F6">
            <v>74.63909481076864</v>
          </cell>
          <cell r="G6">
            <v>74.444010924697622</v>
          </cell>
        </row>
        <row r="7">
          <cell r="A7" t="str">
            <v>Juristexamen</v>
          </cell>
          <cell r="B7">
            <v>100</v>
          </cell>
          <cell r="C7">
            <v>90.467937608318891</v>
          </cell>
          <cell r="D7">
            <v>80.155979202772969</v>
          </cell>
          <cell r="E7">
            <v>78.07625649913345</v>
          </cell>
          <cell r="F7">
            <v>75.043327556325821</v>
          </cell>
          <cell r="G7">
            <v>73.656845753899475</v>
          </cell>
        </row>
        <row r="8">
          <cell r="A8" t="str">
            <v>Förskollärarexamen</v>
          </cell>
          <cell r="B8">
            <v>100</v>
          </cell>
          <cell r="C8">
            <v>87.541254125412536</v>
          </cell>
          <cell r="D8">
            <v>79.661716171617158</v>
          </cell>
          <cell r="E8">
            <v>76.856435643564353</v>
          </cell>
          <cell r="F8">
            <v>73.886138613861391</v>
          </cell>
          <cell r="G8">
            <v>72.978547854785475</v>
          </cell>
        </row>
        <row r="9">
          <cell r="A9" t="str">
            <v>Civiningenjörsexamen</v>
          </cell>
          <cell r="B9">
            <v>100</v>
          </cell>
          <cell r="C9">
            <v>91.784826779710571</v>
          </cell>
          <cell r="D9">
            <v>81.961701505627843</v>
          </cell>
          <cell r="E9">
            <v>78.058763338693169</v>
          </cell>
          <cell r="F9">
            <v>73.381084636749023</v>
          </cell>
          <cell r="G9">
            <v>72.153193977488669</v>
          </cell>
        </row>
        <row r="10">
          <cell r="A10" t="str">
            <v>Civilekonomexamen</v>
          </cell>
          <cell r="B10">
            <v>100</v>
          </cell>
          <cell r="C10">
            <v>91.088580576307365</v>
          </cell>
          <cell r="D10">
            <v>81.803628601921019</v>
          </cell>
          <cell r="E10">
            <v>78.335112059765208</v>
          </cell>
          <cell r="F10">
            <v>71.237993596584843</v>
          </cell>
          <cell r="G10">
            <v>70.117395944503741</v>
          </cell>
        </row>
        <row r="11">
          <cell r="A11" t="str">
            <v>Högskoleingenjörsexamen</v>
          </cell>
          <cell r="B11">
            <v>100</v>
          </cell>
          <cell r="C11">
            <v>89.053183877891726</v>
          </cell>
          <cell r="D11">
            <v>77.772477939422842</v>
          </cell>
          <cell r="E11">
            <v>74.815168137371813</v>
          </cell>
          <cell r="F11">
            <v>71.023133794419266</v>
          </cell>
          <cell r="G11">
            <v>69.162890531838784</v>
          </cell>
        </row>
        <row r="12">
          <cell r="A12" t="str">
            <v>Grundlärarexamen</v>
          </cell>
          <cell r="B12">
            <v>100</v>
          </cell>
          <cell r="C12">
            <v>83.959705540488187</v>
          </cell>
          <cell r="D12">
            <v>72.646261139093369</v>
          </cell>
          <cell r="E12">
            <v>68.733049205734204</v>
          </cell>
          <cell r="F12">
            <v>65.323518016272757</v>
          </cell>
          <cell r="G12">
            <v>61.294072065091058</v>
          </cell>
        </row>
        <row r="13">
          <cell r="A13" t="str">
            <v>Ämneslärarexamen</v>
          </cell>
          <cell r="B13">
            <v>100</v>
          </cell>
          <cell r="C13">
            <v>78.332119446467587</v>
          </cell>
          <cell r="D13">
            <v>61.798980335032773</v>
          </cell>
          <cell r="E13">
            <v>56.300072833211942</v>
          </cell>
          <cell r="F13">
            <v>49.781500364166057</v>
          </cell>
          <cell r="G13">
            <v>47.013838310269485</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tema">
  <a:themeElements>
    <a:clrScheme name="Anpassat 1">
      <a:dk1>
        <a:srgbClr val="000000"/>
      </a:dk1>
      <a:lt1>
        <a:srgbClr val="FFFFFF"/>
      </a:lt1>
      <a:dk2>
        <a:srgbClr val="000000"/>
      </a:dk2>
      <a:lt2>
        <a:srgbClr val="FFFFFF"/>
      </a:lt2>
      <a:accent1>
        <a:srgbClr val="621170"/>
      </a:accent1>
      <a:accent2>
        <a:srgbClr val="E49B08"/>
      </a:accent2>
      <a:accent3>
        <a:srgbClr val="0847A9"/>
      </a:accent3>
      <a:accent4>
        <a:srgbClr val="C63527"/>
      </a:accent4>
      <a:accent5>
        <a:srgbClr val="7A9A01"/>
      </a:accent5>
      <a:accent6>
        <a:srgbClr val="85787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workbookViewId="0">
      <selection sqref="A1:N1"/>
    </sheetView>
  </sheetViews>
  <sheetFormatPr defaultRowHeight="15" x14ac:dyDescent="0.25"/>
  <sheetData>
    <row r="1" spans="1:16" x14ac:dyDescent="0.25">
      <c r="A1" s="1" t="s">
        <v>313</v>
      </c>
      <c r="B1" s="1"/>
      <c r="C1" s="1"/>
      <c r="D1" s="1"/>
      <c r="E1" s="1"/>
      <c r="F1" s="1"/>
      <c r="G1" s="1"/>
      <c r="H1" s="1"/>
      <c r="I1" s="1"/>
      <c r="J1" s="1"/>
      <c r="K1" s="1"/>
      <c r="L1" s="1"/>
      <c r="M1" s="1"/>
      <c r="N1" s="1"/>
    </row>
    <row r="2" spans="1:16" x14ac:dyDescent="0.25">
      <c r="A2" s="23"/>
    </row>
    <row r="3" spans="1:16" x14ac:dyDescent="0.25">
      <c r="A3" s="77"/>
      <c r="B3" s="77" t="s">
        <v>265</v>
      </c>
      <c r="C3" s="77" t="s">
        <v>266</v>
      </c>
      <c r="D3" s="77" t="s">
        <v>267</v>
      </c>
      <c r="E3" s="77"/>
    </row>
    <row r="4" spans="1:16" x14ac:dyDescent="0.25">
      <c r="A4" s="78" t="s">
        <v>268</v>
      </c>
      <c r="B4" s="79">
        <v>91432</v>
      </c>
      <c r="C4" s="80">
        <v>50277</v>
      </c>
      <c r="D4" s="77">
        <f t="shared" ref="D4:D14" si="0">(B4/C4)</f>
        <v>1.8185651490741293</v>
      </c>
      <c r="E4" s="77"/>
    </row>
    <row r="5" spans="1:16" x14ac:dyDescent="0.25">
      <c r="A5" s="78" t="s">
        <v>269</v>
      </c>
      <c r="B5" s="79">
        <v>94046</v>
      </c>
      <c r="C5" s="81">
        <v>50910</v>
      </c>
      <c r="D5" s="77">
        <f t="shared" si="0"/>
        <v>1.8472991553722256</v>
      </c>
      <c r="E5" s="77"/>
    </row>
    <row r="6" spans="1:16" x14ac:dyDescent="0.25">
      <c r="A6" s="82">
        <v>2009</v>
      </c>
      <c r="B6" s="83">
        <v>121662</v>
      </c>
      <c r="C6" s="81">
        <v>64485</v>
      </c>
      <c r="D6" s="77">
        <f t="shared" si="0"/>
        <v>1.8866713189113746</v>
      </c>
      <c r="E6" s="77"/>
      <c r="H6" t="s">
        <v>55</v>
      </c>
      <c r="P6" s="77" t="s">
        <v>267</v>
      </c>
    </row>
    <row r="7" spans="1:16" x14ac:dyDescent="0.25">
      <c r="A7" s="82">
        <v>2010</v>
      </c>
      <c r="B7" s="79">
        <v>120049</v>
      </c>
      <c r="C7" s="84">
        <v>62141</v>
      </c>
      <c r="D7" s="77">
        <f t="shared" si="0"/>
        <v>1.9318807228721777</v>
      </c>
      <c r="E7" s="77"/>
    </row>
    <row r="8" spans="1:16" x14ac:dyDescent="0.25">
      <c r="A8" s="82">
        <v>2011</v>
      </c>
      <c r="B8" s="79">
        <v>116972</v>
      </c>
      <c r="C8" s="85">
        <v>59052</v>
      </c>
      <c r="D8" s="77">
        <f t="shared" si="0"/>
        <v>1.9808304545146651</v>
      </c>
      <c r="E8" s="77"/>
    </row>
    <row r="9" spans="1:16" x14ac:dyDescent="0.25">
      <c r="A9" s="82">
        <v>2012</v>
      </c>
      <c r="B9" s="79">
        <v>125687</v>
      </c>
      <c r="C9" s="85">
        <v>59793</v>
      </c>
      <c r="D9" s="77">
        <f t="shared" si="0"/>
        <v>2.10203535530915</v>
      </c>
      <c r="E9" s="77"/>
    </row>
    <row r="10" spans="1:16" x14ac:dyDescent="0.25">
      <c r="A10" s="82">
        <v>2013</v>
      </c>
      <c r="B10" s="79">
        <v>133938</v>
      </c>
      <c r="C10" s="79">
        <v>58975</v>
      </c>
      <c r="D10" s="77">
        <f t="shared" si="0"/>
        <v>2.2710979228486647</v>
      </c>
      <c r="E10" s="77"/>
    </row>
    <row r="11" spans="1:16" x14ac:dyDescent="0.25">
      <c r="A11" s="82">
        <v>2014</v>
      </c>
      <c r="B11" s="79">
        <v>135258</v>
      </c>
      <c r="C11" s="86">
        <v>58057</v>
      </c>
      <c r="D11" s="77">
        <f t="shared" si="0"/>
        <v>2.3297449058683708</v>
      </c>
      <c r="E11" s="77"/>
    </row>
    <row r="12" spans="1:16" x14ac:dyDescent="0.25">
      <c r="A12" s="87">
        <v>2015</v>
      </c>
      <c r="B12" s="79">
        <v>131268</v>
      </c>
      <c r="C12" s="86">
        <v>56968</v>
      </c>
      <c r="D12" s="77">
        <f t="shared" si="0"/>
        <v>2.3042409773908159</v>
      </c>
      <c r="E12" s="77"/>
    </row>
    <row r="13" spans="1:16" x14ac:dyDescent="0.25">
      <c r="A13" s="87">
        <v>2016</v>
      </c>
      <c r="B13" s="79">
        <v>129509</v>
      </c>
      <c r="C13" s="86">
        <v>54266</v>
      </c>
      <c r="D13" s="77">
        <f t="shared" si="0"/>
        <v>2.3865588029336968</v>
      </c>
      <c r="E13" s="77"/>
    </row>
    <row r="14" spans="1:16" x14ac:dyDescent="0.25">
      <c r="A14" s="87">
        <v>2017</v>
      </c>
      <c r="B14" s="86">
        <v>124926</v>
      </c>
      <c r="C14" s="86">
        <v>54070</v>
      </c>
      <c r="D14" s="77">
        <f t="shared" si="0"/>
        <v>2.3104494174218604</v>
      </c>
      <c r="E14" s="77"/>
    </row>
    <row r="15" spans="1:16" x14ac:dyDescent="0.25">
      <c r="A15" s="77"/>
      <c r="B15" s="77"/>
      <c r="C15" s="77"/>
      <c r="D15" s="77"/>
      <c r="E15" s="77"/>
    </row>
    <row r="16" spans="1:16" x14ac:dyDescent="0.25">
      <c r="A16" s="77"/>
      <c r="B16" s="77"/>
      <c r="C16" s="77"/>
      <c r="D16" s="77"/>
      <c r="E16" s="77"/>
    </row>
    <row r="17" spans="1:5" x14ac:dyDescent="0.25">
      <c r="A17" s="77"/>
      <c r="B17" s="77"/>
      <c r="C17" s="77"/>
      <c r="D17" s="77"/>
      <c r="E17" s="77"/>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ColWidth="9.140625" defaultRowHeight="12.75" x14ac:dyDescent="0.2"/>
  <cols>
    <col min="1" max="1" width="40.5703125" style="113" customWidth="1"/>
    <col min="2" max="16384" width="9.140625" style="113"/>
  </cols>
  <sheetData>
    <row r="1" spans="1:18" ht="15" x14ac:dyDescent="0.25">
      <c r="A1" s="119" t="s">
        <v>332</v>
      </c>
    </row>
    <row r="3" spans="1:18" x14ac:dyDescent="0.2">
      <c r="A3" s="118" t="s">
        <v>175</v>
      </c>
      <c r="B3" s="117" t="s">
        <v>64</v>
      </c>
      <c r="C3" s="117" t="s">
        <v>338</v>
      </c>
      <c r="D3" s="117" t="s">
        <v>337</v>
      </c>
    </row>
    <row r="4" spans="1:18" x14ac:dyDescent="0.2">
      <c r="A4" s="115" t="s">
        <v>143</v>
      </c>
      <c r="B4" s="114">
        <v>727</v>
      </c>
      <c r="C4" s="114">
        <v>509</v>
      </c>
      <c r="D4" s="114">
        <v>218</v>
      </c>
    </row>
    <row r="5" spans="1:18" x14ac:dyDescent="0.2">
      <c r="A5" s="115" t="s">
        <v>157</v>
      </c>
      <c r="B5" s="114">
        <v>765</v>
      </c>
      <c r="C5" s="114">
        <v>267</v>
      </c>
      <c r="D5" s="114">
        <v>498</v>
      </c>
      <c r="R5" s="113" t="s">
        <v>55</v>
      </c>
    </row>
    <row r="6" spans="1:18" x14ac:dyDescent="0.2">
      <c r="A6" s="115" t="s">
        <v>145</v>
      </c>
      <c r="B6" s="114">
        <v>804</v>
      </c>
      <c r="C6" s="114">
        <v>611</v>
      </c>
      <c r="D6" s="114">
        <v>193</v>
      </c>
    </row>
    <row r="7" spans="1:18" x14ac:dyDescent="0.2">
      <c r="A7" s="115" t="s">
        <v>336</v>
      </c>
      <c r="B7" s="114">
        <v>923</v>
      </c>
      <c r="C7" s="114">
        <v>820</v>
      </c>
      <c r="D7" s="114">
        <v>168</v>
      </c>
    </row>
    <row r="8" spans="1:18" x14ac:dyDescent="0.2">
      <c r="A8" s="115" t="s">
        <v>335</v>
      </c>
      <c r="B8" s="114">
        <v>944</v>
      </c>
      <c r="C8" s="114">
        <v>755</v>
      </c>
      <c r="D8" s="114">
        <v>124</v>
      </c>
    </row>
    <row r="9" spans="1:18" x14ac:dyDescent="0.2">
      <c r="A9" s="115" t="s">
        <v>144</v>
      </c>
      <c r="B9" s="114">
        <v>962</v>
      </c>
      <c r="C9" s="114">
        <v>483</v>
      </c>
      <c r="D9" s="114">
        <v>479</v>
      </c>
    </row>
    <row r="10" spans="1:18" x14ac:dyDescent="0.2">
      <c r="A10" s="115" t="s">
        <v>156</v>
      </c>
      <c r="B10" s="114">
        <v>1122</v>
      </c>
      <c r="C10" s="114">
        <v>536</v>
      </c>
      <c r="D10" s="114">
        <v>586</v>
      </c>
    </row>
    <row r="11" spans="1:18" x14ac:dyDescent="0.2">
      <c r="A11" s="115" t="s">
        <v>334</v>
      </c>
      <c r="B11" s="114">
        <v>1445</v>
      </c>
      <c r="C11" s="114">
        <v>1218</v>
      </c>
      <c r="D11" s="114">
        <v>227</v>
      </c>
    </row>
    <row r="12" spans="1:18" x14ac:dyDescent="0.2">
      <c r="A12" s="115" t="s">
        <v>171</v>
      </c>
      <c r="B12" s="114">
        <v>1954</v>
      </c>
      <c r="C12" s="114">
        <v>837</v>
      </c>
      <c r="D12" s="114">
        <v>1117</v>
      </c>
    </row>
    <row r="13" spans="1:18" x14ac:dyDescent="0.2">
      <c r="A13" s="115" t="s">
        <v>159</v>
      </c>
      <c r="B13" s="114">
        <v>4871</v>
      </c>
      <c r="C13" s="114">
        <v>1711</v>
      </c>
      <c r="D13" s="114">
        <v>3160</v>
      </c>
    </row>
    <row r="14" spans="1:18" x14ac:dyDescent="0.2">
      <c r="A14" s="115" t="s">
        <v>170</v>
      </c>
      <c r="B14" s="114">
        <v>4886</v>
      </c>
      <c r="C14" s="114">
        <v>3277</v>
      </c>
      <c r="D14" s="114">
        <v>1609</v>
      </c>
    </row>
    <row r="15" spans="1:18" ht="15" x14ac:dyDescent="0.25">
      <c r="A15" s="115" t="s">
        <v>150</v>
      </c>
      <c r="B15" s="114">
        <v>5862</v>
      </c>
      <c r="C15" s="114">
        <v>3114</v>
      </c>
      <c r="D15" s="114">
        <v>2748</v>
      </c>
      <c r="R15" s="116"/>
    </row>
    <row r="16" spans="1:18" ht="15" x14ac:dyDescent="0.25">
      <c r="A16" s="115" t="s">
        <v>155</v>
      </c>
      <c r="B16" s="114">
        <v>7467</v>
      </c>
      <c r="C16" s="114">
        <v>5581</v>
      </c>
      <c r="D16" s="114">
        <v>1886</v>
      </c>
      <c r="R16" s="116"/>
    </row>
    <row r="17" spans="1:4" x14ac:dyDescent="0.2">
      <c r="A17" s="115" t="s">
        <v>152</v>
      </c>
      <c r="B17" s="114">
        <v>8244</v>
      </c>
      <c r="C17" s="114">
        <v>5149</v>
      </c>
      <c r="D17" s="114">
        <v>3095</v>
      </c>
    </row>
    <row r="18" spans="1:4" x14ac:dyDescent="0.2">
      <c r="A18" s="115" t="s">
        <v>149</v>
      </c>
      <c r="B18" s="114">
        <v>8259</v>
      </c>
      <c r="C18" s="114">
        <v>5687</v>
      </c>
      <c r="D18" s="114">
        <v>2572</v>
      </c>
    </row>
    <row r="19" spans="1:4" x14ac:dyDescent="0.2">
      <c r="A19" s="115" t="s">
        <v>174</v>
      </c>
      <c r="B19" s="114">
        <v>9038</v>
      </c>
      <c r="C19" s="114">
        <v>6675</v>
      </c>
      <c r="D19" s="114">
        <v>2363</v>
      </c>
    </row>
    <row r="20" spans="1:4" x14ac:dyDescent="0.2">
      <c r="A20" s="115" t="s">
        <v>146</v>
      </c>
      <c r="B20" s="114">
        <v>9266</v>
      </c>
      <c r="C20" s="114">
        <v>6399</v>
      </c>
      <c r="D20" s="114">
        <v>2867</v>
      </c>
    </row>
    <row r="21" spans="1:4" x14ac:dyDescent="0.2">
      <c r="A21" s="115" t="s">
        <v>173</v>
      </c>
      <c r="B21" s="114">
        <v>10252</v>
      </c>
      <c r="C21" s="114">
        <v>3226</v>
      </c>
      <c r="D21" s="114">
        <v>7026</v>
      </c>
    </row>
    <row r="22" spans="1:4" x14ac:dyDescent="0.2">
      <c r="A22" s="115" t="s">
        <v>333</v>
      </c>
      <c r="B22" s="114">
        <v>10375</v>
      </c>
      <c r="C22" s="114">
        <v>6539</v>
      </c>
      <c r="D22" s="114">
        <v>3836</v>
      </c>
    </row>
    <row r="23" spans="1:4" x14ac:dyDescent="0.2">
      <c r="A23" s="115" t="s">
        <v>151</v>
      </c>
      <c r="B23" s="114">
        <v>11220</v>
      </c>
      <c r="C23" s="114">
        <v>7809</v>
      </c>
      <c r="D23" s="114">
        <v>3411</v>
      </c>
    </row>
    <row r="24" spans="1:4" x14ac:dyDescent="0.2">
      <c r="A24" s="115" t="s">
        <v>172</v>
      </c>
      <c r="B24" s="114">
        <v>11725</v>
      </c>
      <c r="C24" s="114">
        <v>5954</v>
      </c>
      <c r="D24" s="114">
        <v>5771</v>
      </c>
    </row>
    <row r="25" spans="1:4" x14ac:dyDescent="0.2">
      <c r="A25" s="115" t="s">
        <v>153</v>
      </c>
      <c r="B25" s="114">
        <v>11934</v>
      </c>
      <c r="C25" s="114">
        <v>7363</v>
      </c>
      <c r="D25" s="114">
        <v>4571</v>
      </c>
    </row>
    <row r="26" spans="1:4" x14ac:dyDescent="0.2">
      <c r="A26" s="115" t="s">
        <v>169</v>
      </c>
      <c r="B26" s="114">
        <v>12588</v>
      </c>
      <c r="C26" s="114">
        <v>8106</v>
      </c>
      <c r="D26" s="114">
        <v>4482</v>
      </c>
    </row>
    <row r="27" spans="1:4" x14ac:dyDescent="0.2">
      <c r="A27" s="115" t="s">
        <v>154</v>
      </c>
      <c r="B27" s="114">
        <v>12624</v>
      </c>
      <c r="C27" s="114">
        <v>7999</v>
      </c>
      <c r="D27" s="114">
        <v>4625</v>
      </c>
    </row>
    <row r="28" spans="1:4" x14ac:dyDescent="0.2">
      <c r="A28" s="115" t="s">
        <v>162</v>
      </c>
      <c r="B28" s="114">
        <v>12699</v>
      </c>
      <c r="C28" s="114">
        <v>8150</v>
      </c>
      <c r="D28" s="114">
        <v>4549</v>
      </c>
    </row>
    <row r="29" spans="1:4" x14ac:dyDescent="0.2">
      <c r="A29" s="115" t="s">
        <v>165</v>
      </c>
      <c r="B29" s="114">
        <v>13211</v>
      </c>
      <c r="C29" s="114">
        <v>8053</v>
      </c>
      <c r="D29" s="114">
        <v>5158</v>
      </c>
    </row>
    <row r="30" spans="1:4" x14ac:dyDescent="0.2">
      <c r="A30" s="115" t="s">
        <v>147</v>
      </c>
      <c r="B30" s="114">
        <v>14439</v>
      </c>
      <c r="C30" s="114">
        <v>9341</v>
      </c>
      <c r="D30" s="114">
        <v>5098</v>
      </c>
    </row>
    <row r="31" spans="1:4" x14ac:dyDescent="0.2">
      <c r="A31" s="115" t="s">
        <v>168</v>
      </c>
      <c r="B31" s="114">
        <v>17064</v>
      </c>
      <c r="C31" s="114">
        <v>5825</v>
      </c>
      <c r="D31" s="114">
        <v>11239</v>
      </c>
    </row>
    <row r="32" spans="1:4" x14ac:dyDescent="0.2">
      <c r="A32" s="115" t="s">
        <v>148</v>
      </c>
      <c r="B32" s="114">
        <v>17767</v>
      </c>
      <c r="C32" s="114">
        <v>12039</v>
      </c>
      <c r="D32" s="114">
        <v>5728</v>
      </c>
    </row>
    <row r="33" spans="1:4" x14ac:dyDescent="0.2">
      <c r="A33" s="115" t="s">
        <v>167</v>
      </c>
      <c r="B33" s="114">
        <v>22713</v>
      </c>
      <c r="C33" s="114">
        <v>12732</v>
      </c>
      <c r="D33" s="114">
        <v>9981</v>
      </c>
    </row>
    <row r="34" spans="1:4" x14ac:dyDescent="0.2">
      <c r="A34" s="115" t="s">
        <v>166</v>
      </c>
      <c r="B34" s="114">
        <v>26162</v>
      </c>
      <c r="C34" s="114">
        <v>16588</v>
      </c>
      <c r="D34" s="114">
        <v>9574</v>
      </c>
    </row>
    <row r="35" spans="1:4" x14ac:dyDescent="0.2">
      <c r="A35" s="115" t="s">
        <v>164</v>
      </c>
      <c r="B35" s="114">
        <v>26438</v>
      </c>
      <c r="C35" s="114">
        <v>16393</v>
      </c>
      <c r="D35" s="114">
        <v>10045</v>
      </c>
    </row>
    <row r="36" spans="1:4" x14ac:dyDescent="0.2">
      <c r="A36" s="115" t="s">
        <v>163</v>
      </c>
      <c r="B36" s="114">
        <v>35313</v>
      </c>
      <c r="C36" s="114">
        <v>19570</v>
      </c>
      <c r="D36" s="114">
        <v>15743</v>
      </c>
    </row>
    <row r="37" spans="1:4" x14ac:dyDescent="0.2">
      <c r="A37" s="115" t="s">
        <v>161</v>
      </c>
      <c r="B37" s="114">
        <v>37205</v>
      </c>
      <c r="C37" s="114">
        <v>21823</v>
      </c>
      <c r="D37" s="114">
        <v>15382</v>
      </c>
    </row>
    <row r="38" spans="1:4" x14ac:dyDescent="0.2">
      <c r="A38" s="115" t="s">
        <v>160</v>
      </c>
      <c r="B38" s="114">
        <v>38084</v>
      </c>
      <c r="C38" s="114">
        <v>25030</v>
      </c>
      <c r="D38" s="114">
        <v>13054</v>
      </c>
    </row>
    <row r="39" spans="1:4" x14ac:dyDescent="0.2">
      <c r="A39" s="115" t="s">
        <v>158</v>
      </c>
      <c r="B39" s="114">
        <v>45879</v>
      </c>
      <c r="C39" s="114">
        <v>28530</v>
      </c>
      <c r="D39" s="114">
        <v>17349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Normal="100" zoomScalePageLayoutView="130" workbookViewId="0"/>
  </sheetViews>
  <sheetFormatPr defaultColWidth="8.85546875" defaultRowHeight="15" x14ac:dyDescent="0.25"/>
  <sheetData>
    <row r="1" spans="1:7" x14ac:dyDescent="0.25">
      <c r="A1" s="28" t="s">
        <v>180</v>
      </c>
    </row>
    <row r="2" spans="1:7" x14ac:dyDescent="0.25">
      <c r="A2" s="28"/>
    </row>
    <row r="3" spans="1:7" ht="15.75" thickBot="1" x14ac:dyDescent="0.3">
      <c r="B3" s="34" t="s">
        <v>179</v>
      </c>
      <c r="C3" s="34" t="s">
        <v>0</v>
      </c>
      <c r="D3" s="34" t="s">
        <v>1</v>
      </c>
      <c r="E3" s="36" t="s">
        <v>64</v>
      </c>
    </row>
    <row r="4" spans="1:7" x14ac:dyDescent="0.25">
      <c r="B4" s="60">
        <v>19</v>
      </c>
      <c r="C4" s="98">
        <v>13</v>
      </c>
      <c r="D4" s="11">
        <v>11</v>
      </c>
      <c r="E4" s="11">
        <v>12</v>
      </c>
    </row>
    <row r="5" spans="1:7" x14ac:dyDescent="0.25">
      <c r="B5" s="60">
        <v>20</v>
      </c>
      <c r="C5" s="91">
        <v>22</v>
      </c>
      <c r="D5" s="11">
        <v>16</v>
      </c>
      <c r="E5" s="11">
        <v>19</v>
      </c>
      <c r="G5" t="s">
        <v>312</v>
      </c>
    </row>
    <row r="6" spans="1:7" x14ac:dyDescent="0.25">
      <c r="B6" s="60">
        <v>21</v>
      </c>
      <c r="C6" s="11">
        <v>29</v>
      </c>
      <c r="D6" s="11">
        <v>20</v>
      </c>
      <c r="E6" s="11">
        <v>24</v>
      </c>
    </row>
    <row r="7" spans="1:7" x14ac:dyDescent="0.25">
      <c r="A7" s="61"/>
      <c r="B7" s="60">
        <v>22</v>
      </c>
      <c r="C7" s="11">
        <v>31</v>
      </c>
      <c r="D7" s="11">
        <v>21</v>
      </c>
      <c r="E7" s="11">
        <v>26</v>
      </c>
    </row>
    <row r="8" spans="1:7" x14ac:dyDescent="0.25">
      <c r="A8" s="61"/>
      <c r="B8" s="60">
        <v>23</v>
      </c>
      <c r="C8" s="11">
        <v>30</v>
      </c>
      <c r="D8" s="11">
        <v>20</v>
      </c>
      <c r="E8" s="11">
        <v>25</v>
      </c>
    </row>
    <row r="9" spans="1:7" x14ac:dyDescent="0.25">
      <c r="B9" s="60">
        <v>24</v>
      </c>
      <c r="C9" s="11">
        <v>26</v>
      </c>
      <c r="D9" s="11">
        <v>18</v>
      </c>
      <c r="E9" s="11">
        <v>22</v>
      </c>
    </row>
    <row r="10" spans="1:7" x14ac:dyDescent="0.25">
      <c r="B10" s="60">
        <v>25</v>
      </c>
      <c r="C10" s="11">
        <v>20</v>
      </c>
      <c r="D10" s="11">
        <v>14</v>
      </c>
      <c r="E10" s="11">
        <v>17</v>
      </c>
    </row>
    <row r="11" spans="1:7" x14ac:dyDescent="0.25">
      <c r="B11" s="60">
        <v>26</v>
      </c>
      <c r="C11" s="11">
        <v>15</v>
      </c>
      <c r="D11" s="11">
        <v>11</v>
      </c>
      <c r="E11" s="11">
        <v>13</v>
      </c>
    </row>
    <row r="12" spans="1:7" x14ac:dyDescent="0.25">
      <c r="B12" s="60">
        <v>27</v>
      </c>
      <c r="C12" s="11">
        <v>12</v>
      </c>
      <c r="D12" s="11">
        <v>8</v>
      </c>
      <c r="E12" s="11">
        <v>10</v>
      </c>
    </row>
    <row r="13" spans="1:7" x14ac:dyDescent="0.25">
      <c r="B13" s="60">
        <v>28</v>
      </c>
      <c r="C13" s="11">
        <v>10</v>
      </c>
      <c r="D13" s="11">
        <v>7</v>
      </c>
      <c r="E13" s="11">
        <v>8</v>
      </c>
    </row>
    <row r="14" spans="1:7" x14ac:dyDescent="0.25">
      <c r="B14" s="60">
        <v>29</v>
      </c>
      <c r="C14" s="11">
        <v>9</v>
      </c>
      <c r="D14" s="11">
        <v>5</v>
      </c>
      <c r="E14" s="11">
        <v>7</v>
      </c>
    </row>
    <row r="15" spans="1:7" x14ac:dyDescent="0.25">
      <c r="B15" s="60" t="s">
        <v>178</v>
      </c>
      <c r="C15" s="11">
        <v>5</v>
      </c>
      <c r="D15" s="11">
        <v>3</v>
      </c>
      <c r="E15" s="11">
        <v>4</v>
      </c>
    </row>
    <row r="16" spans="1:7" x14ac:dyDescent="0.25">
      <c r="B16" s="60" t="s">
        <v>177</v>
      </c>
      <c r="C16" s="11">
        <v>3</v>
      </c>
      <c r="D16" s="11">
        <v>1</v>
      </c>
      <c r="E16" s="11">
        <v>2</v>
      </c>
    </row>
    <row r="17" spans="2:5" x14ac:dyDescent="0.25">
      <c r="B17" s="59" t="s">
        <v>176</v>
      </c>
      <c r="C17" s="11">
        <v>0</v>
      </c>
      <c r="D17" s="11">
        <v>0</v>
      </c>
      <c r="E17" s="11">
        <v>0</v>
      </c>
    </row>
    <row r="37" spans="2:7" x14ac:dyDescent="0.25">
      <c r="B37" s="6"/>
    </row>
    <row r="38" spans="2:7" x14ac:dyDescent="0.25">
      <c r="B38" s="6"/>
    </row>
    <row r="39" spans="2:7" x14ac:dyDescent="0.25">
      <c r="B39" s="6"/>
    </row>
    <row r="40" spans="2:7" x14ac:dyDescent="0.25">
      <c r="B40" s="6"/>
    </row>
    <row r="41" spans="2:7" x14ac:dyDescent="0.25">
      <c r="B41" s="6"/>
    </row>
    <row r="42" spans="2:7" x14ac:dyDescent="0.25">
      <c r="B42" s="6"/>
    </row>
    <row r="43" spans="2:7" x14ac:dyDescent="0.25">
      <c r="B43" s="6"/>
    </row>
    <row r="44" spans="2:7" x14ac:dyDescent="0.25">
      <c r="B44" s="6"/>
    </row>
    <row r="45" spans="2:7" x14ac:dyDescent="0.25">
      <c r="B45" s="6"/>
    </row>
    <row r="46" spans="2:7" x14ac:dyDescent="0.25">
      <c r="B46" s="6"/>
    </row>
    <row r="47" spans="2:7" x14ac:dyDescent="0.25">
      <c r="B47" s="6"/>
      <c r="E47" s="25"/>
      <c r="F47" s="25"/>
      <c r="G47" s="25"/>
    </row>
    <row r="48" spans="2:7" x14ac:dyDescent="0.25">
      <c r="E48" s="46"/>
      <c r="F48" s="46"/>
      <c r="G48" s="46"/>
    </row>
    <row r="49" spans="5:7" x14ac:dyDescent="0.25">
      <c r="E49" s="46"/>
      <c r="F49" s="46"/>
      <c r="G49" s="46"/>
    </row>
    <row r="50" spans="5:7" x14ac:dyDescent="0.25">
      <c r="E50" s="46"/>
      <c r="F50" s="46"/>
      <c r="G50" s="5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heetViews>
  <sheetFormatPr defaultRowHeight="15" x14ac:dyDescent="0.25"/>
  <cols>
    <col min="4" max="4" width="13.42578125" customWidth="1"/>
  </cols>
  <sheetData>
    <row r="1" spans="1:5" x14ac:dyDescent="0.25">
      <c r="A1" s="1" t="s">
        <v>346</v>
      </c>
      <c r="B1" s="1"/>
      <c r="C1" s="1"/>
      <c r="D1" s="1"/>
    </row>
    <row r="2" spans="1:5" x14ac:dyDescent="0.25">
      <c r="A2" s="2"/>
      <c r="B2" s="2"/>
      <c r="C2" s="2"/>
      <c r="D2" s="2"/>
    </row>
    <row r="3" spans="1:5" x14ac:dyDescent="0.25">
      <c r="A3" s="2"/>
      <c r="B3" s="2"/>
      <c r="C3" s="2"/>
      <c r="D3" s="2"/>
    </row>
    <row r="4" spans="1:5" x14ac:dyDescent="0.25">
      <c r="A4" s="2"/>
      <c r="B4" s="2"/>
      <c r="C4" s="2"/>
      <c r="D4" s="2"/>
    </row>
    <row r="5" spans="1:5" x14ac:dyDescent="0.25">
      <c r="A5" s="2"/>
      <c r="B5" s="2"/>
      <c r="C5" s="2"/>
      <c r="D5" s="2"/>
    </row>
    <row r="6" spans="1:5" x14ac:dyDescent="0.25">
      <c r="A6" s="2"/>
      <c r="B6" s="2"/>
      <c r="C6" s="2"/>
      <c r="D6" s="2"/>
    </row>
    <row r="7" spans="1:5" x14ac:dyDescent="0.25">
      <c r="A7" s="2"/>
      <c r="B7" s="2"/>
      <c r="C7" s="2"/>
      <c r="D7" s="2"/>
    </row>
    <row r="8" spans="1:5" x14ac:dyDescent="0.25">
      <c r="A8" s="2"/>
      <c r="B8" s="2"/>
      <c r="C8" s="2"/>
      <c r="D8" s="2"/>
      <c r="E8" t="s">
        <v>55</v>
      </c>
    </row>
    <row r="9" spans="1:5" x14ac:dyDescent="0.25">
      <c r="A9" s="28"/>
      <c r="B9" s="94" t="s">
        <v>0</v>
      </c>
      <c r="C9" s="94" t="s">
        <v>1</v>
      </c>
    </row>
    <row r="10" spans="1:5" x14ac:dyDescent="0.25">
      <c r="A10" s="1" t="s">
        <v>2</v>
      </c>
      <c r="B10" s="4">
        <v>164498.26257699975</v>
      </c>
      <c r="C10" s="4">
        <v>113990.12012000002</v>
      </c>
    </row>
    <row r="11" spans="1:5" x14ac:dyDescent="0.25">
      <c r="A11" s="1" t="s">
        <v>3</v>
      </c>
      <c r="B11" s="4">
        <v>163233.30204700091</v>
      </c>
      <c r="C11" s="4">
        <v>112382.46156200086</v>
      </c>
    </row>
    <row r="12" spans="1:5" x14ac:dyDescent="0.25">
      <c r="A12" s="1" t="s">
        <v>4</v>
      </c>
      <c r="B12" s="4">
        <v>168921.41230600074</v>
      </c>
      <c r="C12" s="4">
        <v>117469.81280400082</v>
      </c>
    </row>
    <row r="13" spans="1:5" x14ac:dyDescent="0.25">
      <c r="A13" s="1" t="s">
        <v>5</v>
      </c>
      <c r="B13" s="4">
        <v>181199.82694100038</v>
      </c>
      <c r="C13" s="4">
        <v>130477.24452400059</v>
      </c>
    </row>
    <row r="14" spans="1:5" x14ac:dyDescent="0.25">
      <c r="A14" s="1" t="s">
        <v>6</v>
      </c>
      <c r="B14" s="4">
        <v>183465.73558700146</v>
      </c>
      <c r="C14" s="4">
        <v>133756.21508400078</v>
      </c>
    </row>
    <row r="15" spans="1:5" x14ac:dyDescent="0.25">
      <c r="A15" s="1" t="s">
        <v>7</v>
      </c>
      <c r="B15" s="4">
        <v>180497.9001680009</v>
      </c>
      <c r="C15" s="4">
        <v>127150.909961001</v>
      </c>
    </row>
    <row r="16" spans="1:5" x14ac:dyDescent="0.25">
      <c r="A16" s="1" t="s">
        <v>8</v>
      </c>
      <c r="B16" s="4">
        <v>176911.4796470002</v>
      </c>
      <c r="C16" s="4">
        <v>123672.34923700042</v>
      </c>
    </row>
    <row r="17" spans="1:4" x14ac:dyDescent="0.25">
      <c r="A17" s="1" t="s">
        <v>9</v>
      </c>
      <c r="B17" s="4">
        <v>174042.10456400068</v>
      </c>
      <c r="C17" s="4">
        <v>122233.46722100083</v>
      </c>
    </row>
    <row r="18" spans="1:4" x14ac:dyDescent="0.25">
      <c r="A18" s="1" t="s">
        <v>10</v>
      </c>
      <c r="B18" s="4">
        <v>173398.61969899971</v>
      </c>
      <c r="C18" s="4">
        <v>121692.25971300059</v>
      </c>
    </row>
    <row r="19" spans="1:4" x14ac:dyDescent="0.25">
      <c r="A19" s="1" t="s">
        <v>11</v>
      </c>
      <c r="B19" s="4">
        <v>173246.76238900112</v>
      </c>
      <c r="C19" s="4">
        <v>121081.4081580007</v>
      </c>
    </row>
    <row r="20" spans="1:4" x14ac:dyDescent="0.25">
      <c r="A20" s="42" t="s">
        <v>12</v>
      </c>
      <c r="B20" s="4">
        <v>173510.72095000037</v>
      </c>
      <c r="C20" s="4">
        <v>120281.11174100038</v>
      </c>
    </row>
    <row r="22" spans="1:4" x14ac:dyDescent="0.25">
      <c r="A22" s="3"/>
      <c r="B22" s="4"/>
      <c r="C22" s="4"/>
      <c r="D22" s="4"/>
    </row>
    <row r="26" spans="1:4" x14ac:dyDescent="0.25">
      <c r="B26" s="94"/>
      <c r="C26" s="94"/>
    </row>
    <row r="27" spans="1:4" x14ac:dyDescent="0.25">
      <c r="B27" s="4"/>
    </row>
    <row r="28" spans="1:4" x14ac:dyDescent="0.25">
      <c r="B28" s="4"/>
      <c r="C28" s="6"/>
    </row>
    <row r="29" spans="1:4" x14ac:dyDescent="0.25">
      <c r="B29" s="4"/>
      <c r="C29" s="6"/>
    </row>
    <row r="30" spans="1:4" x14ac:dyDescent="0.25">
      <c r="B30" s="4"/>
      <c r="C30" s="6"/>
    </row>
    <row r="31" spans="1:4" x14ac:dyDescent="0.25">
      <c r="B31" s="4"/>
      <c r="C31" s="6"/>
    </row>
    <row r="32" spans="1:4" x14ac:dyDescent="0.25">
      <c r="B32" s="4"/>
      <c r="C32" s="6"/>
    </row>
    <row r="33" spans="2:3" x14ac:dyDescent="0.25">
      <c r="B33" s="4"/>
      <c r="C33" s="6"/>
    </row>
    <row r="34" spans="2:3" x14ac:dyDescent="0.25">
      <c r="B34" s="4"/>
      <c r="C34" s="6"/>
    </row>
    <row r="35" spans="2:3" x14ac:dyDescent="0.25">
      <c r="B35" s="4"/>
      <c r="C35" s="6"/>
    </row>
    <row r="36" spans="2:3" x14ac:dyDescent="0.25">
      <c r="B36" s="4"/>
      <c r="C36" s="6"/>
    </row>
    <row r="37" spans="2:3" x14ac:dyDescent="0.25">
      <c r="B37" s="4"/>
      <c r="C37" s="6"/>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5" x14ac:dyDescent="0.25"/>
  <cols>
    <col min="1" max="1" width="14.7109375" customWidth="1"/>
    <col min="2" max="5" width="11.140625" customWidth="1"/>
  </cols>
  <sheetData>
    <row r="1" spans="1:13" x14ac:dyDescent="0.25">
      <c r="A1" s="121" t="s">
        <v>185</v>
      </c>
    </row>
    <row r="3" spans="1:13" x14ac:dyDescent="0.25">
      <c r="A3" s="2"/>
    </row>
    <row r="4" spans="1:13" x14ac:dyDescent="0.25">
      <c r="A4" s="2"/>
      <c r="B4" s="2"/>
      <c r="C4" s="2"/>
      <c r="D4" s="2"/>
      <c r="E4" s="2"/>
      <c r="F4" s="2"/>
      <c r="G4" s="2"/>
      <c r="I4" s="126"/>
      <c r="J4" s="126"/>
      <c r="K4" s="126"/>
      <c r="L4" s="126"/>
    </row>
    <row r="5" spans="1:13" ht="38.25" x14ac:dyDescent="0.25">
      <c r="A5" s="28"/>
      <c r="B5" s="93" t="s">
        <v>13</v>
      </c>
      <c r="C5" s="93" t="s">
        <v>14</v>
      </c>
      <c r="D5" s="93" t="s">
        <v>15</v>
      </c>
      <c r="E5" s="93" t="s">
        <v>16</v>
      </c>
      <c r="F5" s="94"/>
      <c r="G5" s="94"/>
      <c r="I5" s="7"/>
      <c r="J5" s="7"/>
      <c r="K5" s="7"/>
      <c r="L5" s="7"/>
      <c r="M5" s="2"/>
    </row>
    <row r="6" spans="1:13" x14ac:dyDescent="0.25">
      <c r="A6" s="1" t="s">
        <v>2</v>
      </c>
      <c r="B6" s="4">
        <v>91467.370550999796</v>
      </c>
      <c r="C6" s="4">
        <v>62184.44729099996</v>
      </c>
      <c r="D6" s="4"/>
      <c r="E6" s="4">
        <v>124836.56485499995</v>
      </c>
      <c r="F6" s="4"/>
      <c r="G6" s="4"/>
      <c r="I6" s="8"/>
      <c r="J6" s="8"/>
      <c r="K6" s="8"/>
      <c r="L6" s="8"/>
      <c r="M6" s="8"/>
    </row>
    <row r="7" spans="1:13" x14ac:dyDescent="0.25">
      <c r="A7" s="1" t="s">
        <v>3</v>
      </c>
      <c r="B7" s="4">
        <v>88747.60594499993</v>
      </c>
      <c r="C7" s="4">
        <v>64829.078475999755</v>
      </c>
      <c r="D7" s="4">
        <v>1589.621791</v>
      </c>
      <c r="E7" s="4">
        <v>120209.80744700045</v>
      </c>
      <c r="F7" s="4"/>
      <c r="G7" s="4"/>
      <c r="I7" s="8"/>
      <c r="J7" s="8"/>
      <c r="K7" s="8"/>
      <c r="L7" s="8"/>
      <c r="M7" s="8"/>
    </row>
    <row r="8" spans="1:13" x14ac:dyDescent="0.25">
      <c r="A8" s="1" t="s">
        <v>4</v>
      </c>
      <c r="B8" s="4">
        <v>93678.138497000065</v>
      </c>
      <c r="C8" s="4">
        <v>71038.3206299999</v>
      </c>
      <c r="D8" s="4">
        <v>2201.0098129999978</v>
      </c>
      <c r="E8" s="4">
        <v>118998.53131100067</v>
      </c>
      <c r="F8" s="4"/>
      <c r="G8" s="4"/>
      <c r="I8" s="8"/>
      <c r="J8" s="8"/>
      <c r="K8" s="8"/>
      <c r="L8" s="8"/>
      <c r="M8" s="8"/>
    </row>
    <row r="9" spans="1:13" x14ac:dyDescent="0.25">
      <c r="A9" s="1" t="s">
        <v>5</v>
      </c>
      <c r="B9" s="4">
        <v>101119.25832100013</v>
      </c>
      <c r="C9" s="4">
        <v>81995.676400000273</v>
      </c>
      <c r="D9" s="4">
        <v>2599.6727249999999</v>
      </c>
      <c r="E9" s="4">
        <v>125323.29742900045</v>
      </c>
      <c r="F9" s="4"/>
      <c r="G9" s="4"/>
      <c r="I9" s="8"/>
      <c r="J9" s="8"/>
      <c r="K9" s="8"/>
      <c r="L9" s="8"/>
      <c r="M9" s="8"/>
    </row>
    <row r="10" spans="1:13" x14ac:dyDescent="0.25">
      <c r="A10" s="1" t="s">
        <v>6</v>
      </c>
      <c r="B10" s="4">
        <v>97593.935086999933</v>
      </c>
      <c r="C10" s="4">
        <v>88066.730550000226</v>
      </c>
      <c r="D10" s="4">
        <v>2907.4993809999983</v>
      </c>
      <c r="E10" s="4">
        <v>128091.53578700067</v>
      </c>
      <c r="F10" s="4"/>
      <c r="G10" s="4"/>
      <c r="I10" s="8"/>
      <c r="J10" s="8"/>
      <c r="K10" s="8"/>
      <c r="L10" s="8"/>
      <c r="M10" s="8"/>
    </row>
    <row r="11" spans="1:13" x14ac:dyDescent="0.25">
      <c r="A11" s="1" t="s">
        <v>7</v>
      </c>
      <c r="B11" s="4">
        <v>90813.504592999903</v>
      </c>
      <c r="C11" s="4">
        <v>85210.950364000179</v>
      </c>
      <c r="D11" s="4">
        <v>2887.1817619999993</v>
      </c>
      <c r="E11" s="4">
        <v>128211.25699600059</v>
      </c>
      <c r="F11" s="4"/>
      <c r="G11" s="4"/>
      <c r="I11" s="8"/>
      <c r="J11" s="8"/>
      <c r="K11" s="8"/>
      <c r="L11" s="8"/>
      <c r="M11" s="8"/>
    </row>
    <row r="12" spans="1:13" x14ac:dyDescent="0.25">
      <c r="A12" s="1" t="s">
        <v>8</v>
      </c>
      <c r="B12" s="4">
        <v>84882.376751000207</v>
      </c>
      <c r="C12" s="4">
        <v>83266.512096000137</v>
      </c>
      <c r="D12" s="4">
        <v>3056.5896169999974</v>
      </c>
      <c r="E12" s="4">
        <v>128811.46735900053</v>
      </c>
      <c r="F12" s="4"/>
      <c r="G12" s="4"/>
      <c r="I12" s="8"/>
      <c r="J12" s="8"/>
      <c r="K12" s="8"/>
      <c r="L12" s="8"/>
      <c r="M12" s="8"/>
    </row>
    <row r="13" spans="1:13" x14ac:dyDescent="0.25">
      <c r="A13" s="1" t="s">
        <v>9</v>
      </c>
      <c r="B13" s="4">
        <v>77175.208918999997</v>
      </c>
      <c r="C13" s="4">
        <v>85679.360252000013</v>
      </c>
      <c r="D13" s="4">
        <v>3095.7846130000012</v>
      </c>
      <c r="E13" s="4">
        <v>129757.4183110007</v>
      </c>
      <c r="F13" s="4"/>
      <c r="G13" s="4"/>
      <c r="I13" s="8"/>
      <c r="J13" s="8"/>
      <c r="K13" s="8"/>
      <c r="L13" s="8"/>
      <c r="M13" s="8"/>
    </row>
    <row r="14" spans="1:13" x14ac:dyDescent="0.25">
      <c r="A14" s="1" t="s">
        <v>10</v>
      </c>
      <c r="B14" s="4">
        <v>72525.364867000069</v>
      </c>
      <c r="C14" s="4">
        <v>87106.131713000301</v>
      </c>
      <c r="D14" s="4">
        <v>3220.3028379999987</v>
      </c>
      <c r="E14" s="4">
        <v>131804.96360300051</v>
      </c>
      <c r="F14" s="4"/>
      <c r="G14" s="4"/>
      <c r="I14" s="8"/>
      <c r="J14" s="8"/>
      <c r="K14" s="8"/>
      <c r="L14" s="8"/>
      <c r="M14" s="8"/>
    </row>
    <row r="15" spans="1:13" x14ac:dyDescent="0.25">
      <c r="A15" s="1" t="s">
        <v>11</v>
      </c>
      <c r="B15" s="4">
        <v>68465.868001999974</v>
      </c>
      <c r="C15" s="4">
        <v>88254.00330800029</v>
      </c>
      <c r="D15" s="4">
        <v>3116.2147359999976</v>
      </c>
      <c r="E15" s="4">
        <v>134117.45978000047</v>
      </c>
      <c r="F15" s="4"/>
      <c r="G15" s="4"/>
      <c r="I15" s="8"/>
      <c r="J15" s="8"/>
      <c r="K15" s="8"/>
      <c r="L15" s="8"/>
      <c r="M15" s="8"/>
    </row>
    <row r="16" spans="1:13" x14ac:dyDescent="0.25">
      <c r="A16" s="42" t="s">
        <v>12</v>
      </c>
      <c r="B16" s="4">
        <v>66298.696993999998</v>
      </c>
      <c r="C16" s="4">
        <v>88146.302478000129</v>
      </c>
      <c r="D16" s="4">
        <v>3196.0848519999981</v>
      </c>
      <c r="E16" s="4">
        <v>135772.40688400035</v>
      </c>
      <c r="F16" s="4"/>
      <c r="G16" s="4"/>
      <c r="I16" s="8"/>
      <c r="J16" s="8"/>
      <c r="K16" s="8"/>
      <c r="L16" s="8"/>
      <c r="M16" s="8"/>
    </row>
    <row r="17" spans="1:7" x14ac:dyDescent="0.25">
      <c r="A17" s="3"/>
      <c r="B17" s="4"/>
      <c r="C17" s="4"/>
      <c r="D17" s="4"/>
      <c r="E17" s="4"/>
      <c r="F17" s="4"/>
      <c r="G17" s="4"/>
    </row>
    <row r="19" spans="1:7" x14ac:dyDescent="0.25">
      <c r="B19" s="6"/>
      <c r="C19" s="6"/>
      <c r="D19" s="6"/>
      <c r="E19" s="6"/>
      <c r="F19" s="6"/>
      <c r="G19" s="6"/>
    </row>
    <row r="23" spans="1:7" x14ac:dyDescent="0.25">
      <c r="B23" t="s">
        <v>55</v>
      </c>
    </row>
  </sheetData>
  <mergeCells count="1">
    <mergeCell ref="I4:L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sheetViews>
  <sheetFormatPr defaultRowHeight="15" x14ac:dyDescent="0.25"/>
  <cols>
    <col min="11" max="11" width="10" customWidth="1"/>
  </cols>
  <sheetData>
    <row r="1" spans="1:31" x14ac:dyDescent="0.25">
      <c r="A1" s="28" t="s">
        <v>186</v>
      </c>
    </row>
    <row r="2" spans="1:31" x14ac:dyDescent="0.25">
      <c r="A2" s="24"/>
    </row>
    <row r="3" spans="1:31" x14ac:dyDescent="0.25">
      <c r="A3" s="2"/>
      <c r="B3" s="2"/>
      <c r="C3" s="2"/>
      <c r="D3" s="2"/>
      <c r="E3" s="2"/>
      <c r="F3" s="2"/>
      <c r="G3" s="2"/>
      <c r="H3" s="2"/>
      <c r="I3" s="2"/>
      <c r="J3" s="2"/>
      <c r="K3" s="2"/>
    </row>
    <row r="4" spans="1:31" x14ac:dyDescent="0.25">
      <c r="A4" s="2"/>
      <c r="B4" s="2" t="s">
        <v>17</v>
      </c>
      <c r="C4" s="2" t="s">
        <v>18</v>
      </c>
      <c r="D4" s="2" t="s">
        <v>19</v>
      </c>
      <c r="E4" s="2" t="s">
        <v>20</v>
      </c>
      <c r="F4" s="2" t="s">
        <v>21</v>
      </c>
      <c r="G4" s="2" t="s">
        <v>22</v>
      </c>
      <c r="H4" s="2" t="s">
        <v>23</v>
      </c>
      <c r="I4" s="2"/>
      <c r="J4" s="2"/>
      <c r="K4" s="2"/>
      <c r="M4" s="2"/>
      <c r="N4" s="2"/>
      <c r="O4" s="2"/>
      <c r="P4" s="2"/>
      <c r="Q4" s="2"/>
      <c r="R4" s="2"/>
      <c r="S4" s="2"/>
      <c r="T4" s="2"/>
      <c r="U4" s="2"/>
      <c r="V4" s="2"/>
    </row>
    <row r="5" spans="1:31" x14ac:dyDescent="0.25">
      <c r="A5" s="5" t="s">
        <v>2</v>
      </c>
      <c r="B5" s="4">
        <v>43562.386152999985</v>
      </c>
      <c r="C5" s="4">
        <v>121168.0683489998</v>
      </c>
      <c r="D5" s="4">
        <v>8374.6887779999979</v>
      </c>
      <c r="E5" s="4">
        <v>14755.245699000017</v>
      </c>
      <c r="F5" s="4">
        <v>32727.744808999945</v>
      </c>
      <c r="G5" s="4">
        <v>35830.936391999945</v>
      </c>
      <c r="H5" s="4">
        <v>19999.860855999956</v>
      </c>
      <c r="I5" s="4"/>
      <c r="J5" s="4"/>
      <c r="K5" s="4"/>
      <c r="M5" s="8"/>
      <c r="N5" s="8"/>
      <c r="O5" s="8"/>
      <c r="P5" s="8"/>
      <c r="Q5" s="8"/>
      <c r="R5" s="8"/>
      <c r="S5" s="8"/>
      <c r="T5" s="8"/>
      <c r="U5" s="8"/>
      <c r="V5" s="8"/>
      <c r="W5" s="8"/>
      <c r="X5" s="8"/>
      <c r="Y5" s="8"/>
      <c r="Z5" s="8"/>
      <c r="AA5" s="8"/>
      <c r="AB5" s="8"/>
      <c r="AC5" s="8"/>
      <c r="AD5" s="8"/>
      <c r="AE5" s="8"/>
    </row>
    <row r="6" spans="1:31" x14ac:dyDescent="0.25">
      <c r="A6" s="5" t="s">
        <v>3</v>
      </c>
      <c r="B6" s="4">
        <v>42706.123113999936</v>
      </c>
      <c r="C6" s="4">
        <v>119644.12293800018</v>
      </c>
      <c r="D6" s="4">
        <v>6361.8864970000095</v>
      </c>
      <c r="E6" s="4">
        <v>15506.152514000014</v>
      </c>
      <c r="F6" s="4">
        <v>26553.068350999896</v>
      </c>
      <c r="G6" s="4">
        <v>36430.468034999772</v>
      </c>
      <c r="H6" s="4">
        <v>18910.742435000011</v>
      </c>
      <c r="I6" s="4"/>
      <c r="J6" s="4"/>
      <c r="K6" s="4"/>
      <c r="M6" s="8"/>
      <c r="N6" s="8"/>
      <c r="O6" s="8"/>
      <c r="P6" s="8"/>
      <c r="Q6" s="8"/>
      <c r="R6" s="8"/>
      <c r="S6" s="8"/>
      <c r="T6" s="8"/>
      <c r="U6" s="8"/>
      <c r="V6" s="8"/>
      <c r="W6" s="8"/>
      <c r="X6" s="8"/>
      <c r="Y6" s="8"/>
      <c r="Z6" s="8"/>
      <c r="AA6" s="8"/>
      <c r="AB6" s="8"/>
      <c r="AC6" s="8"/>
      <c r="AD6" s="8"/>
      <c r="AE6" s="8"/>
    </row>
    <row r="7" spans="1:31" x14ac:dyDescent="0.25">
      <c r="A7" s="5" t="s">
        <v>4</v>
      </c>
      <c r="B7" s="4">
        <v>44291.825709999939</v>
      </c>
      <c r="C7" s="4">
        <v>123763.93510800034</v>
      </c>
      <c r="D7" s="4">
        <v>6716.0588990000042</v>
      </c>
      <c r="E7" s="4">
        <v>15710.236738</v>
      </c>
      <c r="F7" s="4">
        <v>26544.165621999895</v>
      </c>
      <c r="G7" s="4">
        <v>39499.065405999885</v>
      </c>
      <c r="H7" s="4">
        <v>19823.875676999982</v>
      </c>
      <c r="I7" s="4"/>
      <c r="J7" s="4"/>
      <c r="K7" s="4"/>
      <c r="M7" s="8"/>
      <c r="N7" s="8"/>
      <c r="O7" s="8"/>
      <c r="P7" s="8"/>
      <c r="Q7" s="8"/>
      <c r="R7" s="8"/>
      <c r="S7" s="8"/>
      <c r="T7" s="8"/>
      <c r="U7" s="8"/>
      <c r="V7" s="8"/>
      <c r="W7" s="8"/>
      <c r="X7" s="8"/>
      <c r="Y7" s="8"/>
      <c r="Z7" s="8"/>
      <c r="AA7" s="8"/>
      <c r="AB7" s="8"/>
      <c r="AC7" s="8"/>
      <c r="AD7" s="8"/>
      <c r="AE7" s="8"/>
    </row>
    <row r="8" spans="1:31" x14ac:dyDescent="0.25">
      <c r="A8" s="5" t="s">
        <v>5</v>
      </c>
      <c r="B8" s="4">
        <v>48932.643790999922</v>
      </c>
      <c r="C8" s="4">
        <v>134258.90922500036</v>
      </c>
      <c r="D8" s="4">
        <v>7056.2646179999929</v>
      </c>
      <c r="E8" s="4">
        <v>16564.831117999984</v>
      </c>
      <c r="F8" s="4">
        <v>29163.543759999877</v>
      </c>
      <c r="G8" s="4">
        <v>44208.156860999923</v>
      </c>
      <c r="H8" s="4">
        <v>20219.404969999978</v>
      </c>
      <c r="I8" s="4"/>
      <c r="J8" s="4"/>
      <c r="K8" s="4"/>
      <c r="M8" s="8"/>
      <c r="N8" s="8"/>
      <c r="O8" s="8"/>
      <c r="P8" s="8"/>
      <c r="Q8" s="8"/>
      <c r="R8" s="8"/>
      <c r="S8" s="8"/>
      <c r="T8" s="8"/>
      <c r="U8" s="8"/>
      <c r="V8" s="8"/>
      <c r="W8" s="8"/>
      <c r="X8" s="8"/>
      <c r="Y8" s="8"/>
      <c r="Z8" s="8"/>
      <c r="AA8" s="8"/>
      <c r="AB8" s="8"/>
      <c r="AC8" s="8"/>
      <c r="AD8" s="8"/>
      <c r="AE8" s="8"/>
    </row>
    <row r="9" spans="1:31" x14ac:dyDescent="0.25">
      <c r="A9" s="5" t="s">
        <v>6</v>
      </c>
      <c r="B9" s="4">
        <v>48742.677349999925</v>
      </c>
      <c r="C9" s="4">
        <v>135277.27328300031</v>
      </c>
      <c r="D9" s="4">
        <v>7627.0743119999997</v>
      </c>
      <c r="E9" s="4">
        <v>17397.437695999986</v>
      </c>
      <c r="F9" s="4">
        <v>30323.776889999917</v>
      </c>
      <c r="G9" s="4">
        <v>45858.194035999935</v>
      </c>
      <c r="H9" s="4">
        <v>20307.949615999987</v>
      </c>
      <c r="I9" s="4"/>
      <c r="J9" s="4"/>
      <c r="K9" s="4"/>
      <c r="M9" s="8"/>
      <c r="N9" s="8"/>
      <c r="O9" s="8"/>
      <c r="P9" s="8"/>
      <c r="Q9" s="8"/>
      <c r="R9" s="8"/>
      <c r="S9" s="8"/>
      <c r="T9" s="8"/>
      <c r="U9" s="8"/>
      <c r="V9" s="8"/>
      <c r="W9" s="8"/>
      <c r="X9" s="8"/>
      <c r="Y9" s="8"/>
      <c r="Z9" s="8"/>
      <c r="AA9" s="8"/>
      <c r="AB9" s="8"/>
      <c r="AC9" s="8"/>
      <c r="AD9" s="8"/>
      <c r="AE9" s="8"/>
    </row>
    <row r="10" spans="1:31" x14ac:dyDescent="0.25">
      <c r="A10" s="5" t="s">
        <v>7</v>
      </c>
      <c r="B10" s="4">
        <v>47556.331293999938</v>
      </c>
      <c r="C10" s="4">
        <v>129856.65146600027</v>
      </c>
      <c r="D10" s="4">
        <v>6889.9671389999939</v>
      </c>
      <c r="E10" s="4">
        <v>17422.398692999981</v>
      </c>
      <c r="F10" s="4">
        <v>29736.375651999952</v>
      </c>
      <c r="G10" s="4">
        <v>43925.35960699994</v>
      </c>
      <c r="H10" s="4">
        <v>20436.281438000005</v>
      </c>
      <c r="I10" s="4"/>
      <c r="J10" s="4"/>
      <c r="K10" s="4"/>
      <c r="M10" s="8"/>
      <c r="N10" s="8"/>
      <c r="O10" s="8"/>
      <c r="P10" s="8"/>
      <c r="Q10" s="8"/>
      <c r="R10" s="8"/>
      <c r="S10" s="8"/>
      <c r="T10" s="8"/>
      <c r="U10" s="8"/>
      <c r="V10" s="8"/>
      <c r="W10" s="8"/>
      <c r="X10" s="8"/>
      <c r="Y10" s="8"/>
      <c r="Z10" s="8"/>
      <c r="AA10" s="8"/>
      <c r="AB10" s="8"/>
      <c r="AC10" s="8"/>
      <c r="AD10" s="8"/>
      <c r="AE10" s="8"/>
    </row>
    <row r="11" spans="1:31" x14ac:dyDescent="0.25">
      <c r="A11" s="5" t="s">
        <v>8</v>
      </c>
      <c r="B11" s="4">
        <v>45182.354570000032</v>
      </c>
      <c r="C11" s="4">
        <v>126241.54945800013</v>
      </c>
      <c r="D11" s="4">
        <v>6700.1691149999897</v>
      </c>
      <c r="E11" s="4">
        <v>17493.963664000017</v>
      </c>
      <c r="F11" s="4">
        <v>29489.186760999972</v>
      </c>
      <c r="G11" s="4">
        <v>43108.677649999903</v>
      </c>
      <c r="H11" s="4">
        <v>20373.441225999966</v>
      </c>
      <c r="I11" s="4"/>
      <c r="J11" s="4"/>
      <c r="K11" s="4"/>
      <c r="M11" s="8"/>
      <c r="N11" s="8"/>
      <c r="O11" s="8"/>
      <c r="P11" s="8"/>
      <c r="Q11" s="8"/>
      <c r="R11" s="8"/>
      <c r="S11" s="8"/>
      <c r="T11" s="8"/>
      <c r="U11" s="8"/>
      <c r="V11" s="8"/>
      <c r="W11" s="8"/>
      <c r="X11" s="8"/>
      <c r="Y11" s="8"/>
      <c r="Z11" s="8"/>
      <c r="AA11" s="8"/>
      <c r="AB11" s="8"/>
      <c r="AC11" s="8"/>
      <c r="AD11" s="8"/>
      <c r="AE11" s="8"/>
    </row>
    <row r="12" spans="1:31" x14ac:dyDescent="0.25">
      <c r="A12" s="5" t="s">
        <v>9</v>
      </c>
      <c r="B12" s="4">
        <v>43587.779573999971</v>
      </c>
      <c r="C12" s="4">
        <v>123791.50154700012</v>
      </c>
      <c r="D12" s="4">
        <v>6577.6194009999881</v>
      </c>
      <c r="E12" s="4">
        <v>17667.802999000018</v>
      </c>
      <c r="F12" s="4">
        <v>29596.463240999918</v>
      </c>
      <c r="G12" s="4">
        <v>43302.049032999996</v>
      </c>
      <c r="H12" s="4">
        <v>20184.441097999963</v>
      </c>
      <c r="I12" s="4"/>
      <c r="J12" s="4"/>
      <c r="K12" s="4"/>
      <c r="M12" s="8"/>
      <c r="N12" s="8"/>
      <c r="O12" s="8"/>
      <c r="P12" s="8"/>
      <c r="Q12" s="8"/>
      <c r="R12" s="8"/>
      <c r="S12" s="8"/>
      <c r="T12" s="8"/>
      <c r="U12" s="8"/>
      <c r="V12" s="8"/>
      <c r="W12" s="8"/>
      <c r="X12" s="8"/>
      <c r="Y12" s="8"/>
      <c r="Z12" s="8"/>
      <c r="AA12" s="8"/>
      <c r="AB12" s="8"/>
      <c r="AC12" s="8"/>
      <c r="AD12" s="8"/>
      <c r="AE12" s="8"/>
    </row>
    <row r="13" spans="1:31" x14ac:dyDescent="0.25">
      <c r="A13" s="5" t="s">
        <v>10</v>
      </c>
      <c r="B13" s="4">
        <v>42537.017788999947</v>
      </c>
      <c r="C13" s="4">
        <v>122048.32872600059</v>
      </c>
      <c r="D13" s="4">
        <v>6670.4864959999913</v>
      </c>
      <c r="E13" s="4">
        <v>17725.129024999984</v>
      </c>
      <c r="F13" s="4">
        <v>29782.581761999903</v>
      </c>
      <c r="G13" s="4">
        <v>43802.469393999912</v>
      </c>
      <c r="H13" s="4">
        <v>20562.623296999969</v>
      </c>
      <c r="I13" s="4"/>
      <c r="J13" s="4"/>
      <c r="K13" s="4"/>
      <c r="M13" s="8"/>
      <c r="N13" s="8"/>
      <c r="O13" s="8"/>
      <c r="P13" s="8"/>
      <c r="Q13" s="8"/>
      <c r="R13" s="8"/>
      <c r="S13" s="8"/>
      <c r="T13" s="8"/>
      <c r="U13" s="8"/>
      <c r="V13" s="8"/>
      <c r="W13" s="8"/>
      <c r="X13" s="8"/>
      <c r="Y13" s="8"/>
      <c r="Z13" s="8"/>
      <c r="AA13" s="8"/>
      <c r="AB13" s="8"/>
      <c r="AC13" s="8"/>
      <c r="AD13" s="8"/>
      <c r="AE13" s="8"/>
    </row>
    <row r="14" spans="1:31" x14ac:dyDescent="0.25">
      <c r="A14" s="5" t="s">
        <v>11</v>
      </c>
      <c r="B14" s="4">
        <v>41714.061362999913</v>
      </c>
      <c r="C14" s="4">
        <v>121786.13165400046</v>
      </c>
      <c r="D14" s="4">
        <v>6476.7238299999935</v>
      </c>
      <c r="E14" s="4">
        <v>17629.595508999992</v>
      </c>
      <c r="F14" s="4">
        <v>29522.141734999903</v>
      </c>
      <c r="G14" s="4">
        <v>43918.568931999958</v>
      </c>
      <c r="H14" s="4">
        <v>21046.361451999954</v>
      </c>
      <c r="I14" s="4"/>
      <c r="J14" s="4"/>
      <c r="K14" s="4"/>
      <c r="M14" s="8"/>
      <c r="N14" s="8"/>
      <c r="O14" s="8"/>
      <c r="P14" s="8"/>
      <c r="Q14" s="8"/>
      <c r="R14" s="8"/>
      <c r="S14" s="8"/>
      <c r="T14" s="8"/>
      <c r="U14" s="8"/>
      <c r="V14" s="8"/>
      <c r="W14" s="8"/>
      <c r="X14" s="8"/>
      <c r="Y14" s="8"/>
      <c r="Z14" s="8"/>
      <c r="AA14" s="8"/>
      <c r="AB14" s="8"/>
      <c r="AC14" s="8"/>
      <c r="AD14" s="8"/>
      <c r="AE14" s="8"/>
    </row>
    <row r="15" spans="1:31" x14ac:dyDescent="0.25">
      <c r="A15" s="3" t="s">
        <v>12</v>
      </c>
      <c r="B15" s="4">
        <v>40650.981399999946</v>
      </c>
      <c r="C15" s="4">
        <v>123012.73559700033</v>
      </c>
      <c r="D15" s="4">
        <v>6345.0839030000006</v>
      </c>
      <c r="E15" s="4">
        <v>17660.777217999988</v>
      </c>
      <c r="F15" s="4">
        <v>28696.748343999927</v>
      </c>
      <c r="G15" s="4">
        <v>43407.03845999988</v>
      </c>
      <c r="H15" s="4">
        <v>21760.836453999989</v>
      </c>
      <c r="I15" s="4"/>
      <c r="J15" s="4"/>
      <c r="K15" s="4"/>
      <c r="M15" s="8"/>
      <c r="N15" s="8"/>
      <c r="O15" s="8"/>
      <c r="P15" s="8"/>
      <c r="Q15" s="8"/>
      <c r="R15" s="8"/>
      <c r="S15" s="8"/>
      <c r="T15" s="8"/>
      <c r="U15" s="8"/>
      <c r="V15" s="8"/>
      <c r="W15" s="8"/>
      <c r="X15" s="8"/>
      <c r="Y15" s="8"/>
      <c r="Z15" s="8"/>
      <c r="AA15" s="8"/>
      <c r="AB15" s="8"/>
      <c r="AC15" s="8"/>
      <c r="AD15" s="8"/>
      <c r="AE15" s="8"/>
    </row>
    <row r="16" spans="1:31" x14ac:dyDescent="0.25">
      <c r="A16" s="3"/>
      <c r="B16" s="4"/>
      <c r="C16" s="4"/>
      <c r="D16" s="4"/>
      <c r="E16" s="4"/>
      <c r="F16" s="4"/>
      <c r="G16" s="4"/>
      <c r="H16" s="4"/>
      <c r="I16" s="4"/>
      <c r="J16" s="4"/>
      <c r="K16" s="4"/>
    </row>
    <row r="18" spans="2:11" x14ac:dyDescent="0.25">
      <c r="B18" s="6"/>
      <c r="C18" s="6"/>
      <c r="D18" s="6"/>
      <c r="E18" s="6"/>
      <c r="F18" s="6"/>
      <c r="G18" s="6"/>
      <c r="H18" s="6"/>
      <c r="I18" s="6"/>
      <c r="J18" s="6"/>
      <c r="K18" s="6"/>
    </row>
    <row r="20" spans="2:11" x14ac:dyDescent="0.25">
      <c r="F20" t="s">
        <v>55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L10" sqref="L10"/>
    </sheetView>
  </sheetViews>
  <sheetFormatPr defaultRowHeight="15" x14ac:dyDescent="0.25"/>
  <sheetData>
    <row r="1" spans="1:12" x14ac:dyDescent="0.25">
      <c r="A1" s="121" t="s">
        <v>187</v>
      </c>
    </row>
    <row r="2" spans="1:12" x14ac:dyDescent="0.25">
      <c r="A2" s="26"/>
    </row>
    <row r="3" spans="1:12" x14ac:dyDescent="0.25">
      <c r="A3" s="18"/>
      <c r="B3" s="16" t="s">
        <v>2</v>
      </c>
      <c r="C3" s="16" t="s">
        <v>3</v>
      </c>
      <c r="D3" s="16" t="s">
        <v>4</v>
      </c>
      <c r="E3" s="16" t="s">
        <v>5</v>
      </c>
      <c r="F3" s="16" t="s">
        <v>6</v>
      </c>
      <c r="G3" s="17" t="s">
        <v>7</v>
      </c>
      <c r="H3" s="17" t="s">
        <v>8</v>
      </c>
      <c r="I3" s="16" t="s">
        <v>9</v>
      </c>
      <c r="J3" s="16" t="s">
        <v>10</v>
      </c>
      <c r="K3" s="16" t="s">
        <v>11</v>
      </c>
      <c r="L3" s="16" t="s">
        <v>12</v>
      </c>
    </row>
    <row r="4" spans="1:12" x14ac:dyDescent="0.25">
      <c r="A4" s="15" t="s">
        <v>0</v>
      </c>
      <c r="B4" s="14">
        <v>34250</v>
      </c>
      <c r="C4" s="14">
        <v>34336</v>
      </c>
      <c r="D4" s="14">
        <v>32832</v>
      </c>
      <c r="E4" s="14">
        <v>33924</v>
      </c>
      <c r="F4" s="14">
        <v>39702</v>
      </c>
      <c r="G4" s="14">
        <v>37546</v>
      </c>
      <c r="H4" s="14">
        <v>39947</v>
      </c>
      <c r="I4" s="14">
        <v>41871</v>
      </c>
      <c r="J4" s="14">
        <v>43239</v>
      </c>
      <c r="K4" s="14">
        <v>43633</v>
      </c>
      <c r="L4" s="14">
        <v>40652</v>
      </c>
    </row>
    <row r="5" spans="1:12" x14ac:dyDescent="0.25">
      <c r="A5" s="15" t="s">
        <v>1</v>
      </c>
      <c r="B5" s="14">
        <v>18094</v>
      </c>
      <c r="C5" s="14">
        <v>17995</v>
      </c>
      <c r="D5" s="14">
        <v>17581</v>
      </c>
      <c r="E5" s="14">
        <v>18441</v>
      </c>
      <c r="F5" s="14">
        <v>21533</v>
      </c>
      <c r="G5" s="14">
        <v>21778</v>
      </c>
      <c r="H5" s="14">
        <v>23327</v>
      </c>
      <c r="I5" s="14">
        <v>23809</v>
      </c>
      <c r="J5" s="14">
        <v>25068</v>
      </c>
      <c r="K5" s="14">
        <v>24646</v>
      </c>
      <c r="L5" s="14">
        <v>22714</v>
      </c>
    </row>
    <row r="7" spans="1:12" x14ac:dyDescent="0.25">
      <c r="B7" t="s">
        <v>55</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heetViews>
  <sheetFormatPr defaultRowHeight="15" x14ac:dyDescent="0.25"/>
  <sheetData>
    <row r="1" spans="1:12" x14ac:dyDescent="0.25">
      <c r="A1" s="121" t="s">
        <v>188</v>
      </c>
    </row>
    <row r="3" spans="1:12" x14ac:dyDescent="0.25">
      <c r="A3" s="18"/>
      <c r="B3" s="16" t="s">
        <v>2</v>
      </c>
      <c r="C3" s="16" t="s">
        <v>3</v>
      </c>
      <c r="D3" s="16" t="s">
        <v>4</v>
      </c>
      <c r="E3" s="16" t="s">
        <v>5</v>
      </c>
      <c r="F3" s="16" t="s">
        <v>6</v>
      </c>
      <c r="G3" s="17" t="s">
        <v>7</v>
      </c>
      <c r="H3" s="17" t="s">
        <v>8</v>
      </c>
      <c r="I3" s="16" t="s">
        <v>9</v>
      </c>
      <c r="J3" s="16" t="s">
        <v>10</v>
      </c>
      <c r="K3" s="16" t="s">
        <v>11</v>
      </c>
      <c r="L3" s="16" t="s">
        <v>12</v>
      </c>
    </row>
    <row r="4" spans="1:12" x14ac:dyDescent="0.25">
      <c r="A4" s="15" t="s">
        <v>75</v>
      </c>
      <c r="B4" s="14">
        <v>52344</v>
      </c>
      <c r="C4" s="14">
        <v>52331</v>
      </c>
      <c r="D4" s="14">
        <v>50413</v>
      </c>
      <c r="E4" s="14">
        <v>52365</v>
      </c>
      <c r="F4" s="14">
        <v>61235</v>
      </c>
      <c r="G4" s="14">
        <v>59324</v>
      </c>
      <c r="H4" s="14">
        <v>63274</v>
      </c>
      <c r="I4" s="14">
        <v>65680</v>
      </c>
      <c r="J4" s="14">
        <v>68307</v>
      </c>
      <c r="K4" s="14">
        <v>68279</v>
      </c>
      <c r="L4" s="14">
        <v>63366</v>
      </c>
    </row>
    <row r="5" spans="1:12" x14ac:dyDescent="0.25">
      <c r="A5" t="s">
        <v>74</v>
      </c>
      <c r="B5" s="14">
        <v>43100</v>
      </c>
      <c r="C5" s="14">
        <v>43300</v>
      </c>
      <c r="D5" s="14">
        <v>42100</v>
      </c>
      <c r="E5" s="14">
        <v>43700</v>
      </c>
      <c r="F5" s="14">
        <v>51100</v>
      </c>
      <c r="G5" s="14">
        <v>48200</v>
      </c>
      <c r="H5" s="14">
        <v>51900</v>
      </c>
      <c r="I5" s="14">
        <v>53800</v>
      </c>
      <c r="J5" s="14">
        <v>54700</v>
      </c>
      <c r="K5" s="14">
        <v>54100</v>
      </c>
      <c r="L5" s="14">
        <v>50000</v>
      </c>
    </row>
    <row r="6" spans="1:12" x14ac:dyDescent="0.25">
      <c r="A6" s="15" t="s">
        <v>73</v>
      </c>
      <c r="B6" s="14">
        <v>58582</v>
      </c>
      <c r="C6" s="14">
        <v>58699</v>
      </c>
      <c r="D6" s="14">
        <v>57883</v>
      </c>
      <c r="E6" s="14">
        <v>61138</v>
      </c>
      <c r="F6" s="14">
        <v>71903</v>
      </c>
      <c r="G6" s="14">
        <v>70208</v>
      </c>
      <c r="H6" s="14">
        <v>74800</v>
      </c>
      <c r="I6" s="14">
        <v>78239</v>
      </c>
      <c r="J6" s="14">
        <v>81392</v>
      </c>
      <c r="K6" s="14">
        <v>81308</v>
      </c>
      <c r="L6" s="14">
        <v>75997</v>
      </c>
    </row>
    <row r="10" spans="1:12" x14ac:dyDescent="0.25">
      <c r="B10" t="s">
        <v>55</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F5" sqref="F5"/>
    </sheetView>
  </sheetViews>
  <sheetFormatPr defaultRowHeight="15" x14ac:dyDescent="0.25"/>
  <cols>
    <col min="1" max="1" width="14.7109375" customWidth="1"/>
    <col min="3" max="4" width="12.28515625" customWidth="1"/>
  </cols>
  <sheetData>
    <row r="1" spans="1:4" x14ac:dyDescent="0.25">
      <c r="A1" s="121" t="s">
        <v>189</v>
      </c>
    </row>
    <row r="2" spans="1:4" x14ac:dyDescent="0.25">
      <c r="A2" s="19"/>
      <c r="B2" s="20"/>
      <c r="C2" s="20" t="s">
        <v>0</v>
      </c>
      <c r="D2" s="20" t="s">
        <v>1</v>
      </c>
    </row>
    <row r="3" spans="1:4" ht="27" x14ac:dyDescent="0.25">
      <c r="A3" s="21" t="s">
        <v>80</v>
      </c>
      <c r="B3" s="20" t="s">
        <v>78</v>
      </c>
      <c r="C3" s="19">
        <v>17420</v>
      </c>
      <c r="D3" s="19">
        <v>9823</v>
      </c>
    </row>
    <row r="4" spans="1:4" ht="27" x14ac:dyDescent="0.25">
      <c r="A4" s="19"/>
      <c r="B4" s="20" t="s">
        <v>77</v>
      </c>
      <c r="C4" s="19">
        <v>380</v>
      </c>
      <c r="D4" s="19">
        <v>261</v>
      </c>
    </row>
    <row r="5" spans="1:4" ht="27" x14ac:dyDescent="0.25">
      <c r="A5" s="19"/>
      <c r="B5" s="20" t="s">
        <v>76</v>
      </c>
      <c r="C5" s="19">
        <v>11801</v>
      </c>
      <c r="D5" s="19">
        <v>3865</v>
      </c>
    </row>
    <row r="6" spans="1:4" ht="27" x14ac:dyDescent="0.25">
      <c r="A6" s="21" t="s">
        <v>79</v>
      </c>
      <c r="B6" s="20" t="s">
        <v>78</v>
      </c>
      <c r="C6" s="19">
        <v>8535</v>
      </c>
      <c r="D6" s="19">
        <v>6655</v>
      </c>
    </row>
    <row r="7" spans="1:4" ht="27" x14ac:dyDescent="0.25">
      <c r="A7" s="19"/>
      <c r="B7" s="20" t="s">
        <v>77</v>
      </c>
      <c r="C7" s="19">
        <v>237</v>
      </c>
      <c r="D7" s="19">
        <v>128</v>
      </c>
    </row>
    <row r="8" spans="1:4" ht="27" x14ac:dyDescent="0.25">
      <c r="A8" s="19"/>
      <c r="B8" s="20" t="s">
        <v>76</v>
      </c>
      <c r="C8" s="19">
        <v>10057</v>
      </c>
      <c r="D8" s="19">
        <v>5930</v>
      </c>
    </row>
    <row r="11" spans="1:4" x14ac:dyDescent="0.25">
      <c r="B11" t="s">
        <v>55</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J16" sqref="J16"/>
    </sheetView>
  </sheetViews>
  <sheetFormatPr defaultRowHeight="15" x14ac:dyDescent="0.25"/>
  <cols>
    <col min="1" max="1" width="25.85546875" customWidth="1"/>
    <col min="3" max="3" width="11.42578125" customWidth="1"/>
  </cols>
  <sheetData>
    <row r="1" spans="1:3" x14ac:dyDescent="0.25">
      <c r="A1" s="121" t="s">
        <v>102</v>
      </c>
    </row>
    <row r="2" spans="1:3" x14ac:dyDescent="0.25">
      <c r="A2" s="73"/>
      <c r="B2" s="104" t="s">
        <v>0</v>
      </c>
      <c r="C2" s="104" t="s">
        <v>1</v>
      </c>
    </row>
    <row r="3" spans="1:3" ht="30" x14ac:dyDescent="0.25">
      <c r="A3" s="105" t="s">
        <v>88</v>
      </c>
      <c r="B3" s="103">
        <v>-11422</v>
      </c>
      <c r="C3" s="103">
        <v>6607</v>
      </c>
    </row>
    <row r="4" spans="1:3" ht="30" x14ac:dyDescent="0.25">
      <c r="A4" s="105" t="s">
        <v>87</v>
      </c>
      <c r="B4" s="103">
        <v>-12808</v>
      </c>
      <c r="C4" s="103">
        <v>2753</v>
      </c>
    </row>
    <row r="5" spans="1:3" x14ac:dyDescent="0.25">
      <c r="A5" s="105" t="s">
        <v>86</v>
      </c>
      <c r="B5" s="103">
        <v>-3773</v>
      </c>
      <c r="C5" s="103">
        <v>7088</v>
      </c>
    </row>
    <row r="6" spans="1:3" ht="30" x14ac:dyDescent="0.25">
      <c r="A6" s="105" t="s">
        <v>85</v>
      </c>
      <c r="B6" s="103">
        <v>-7467</v>
      </c>
      <c r="C6" s="103">
        <v>2000</v>
      </c>
    </row>
    <row r="7" spans="1:3" ht="30" x14ac:dyDescent="0.25">
      <c r="A7" s="105" t="s">
        <v>84</v>
      </c>
      <c r="B7" s="103">
        <v>-2128</v>
      </c>
      <c r="C7" s="103">
        <v>2621</v>
      </c>
    </row>
    <row r="8" spans="1:3" x14ac:dyDescent="0.25">
      <c r="A8" s="105" t="s">
        <v>83</v>
      </c>
      <c r="B8" s="103">
        <v>-2482</v>
      </c>
      <c r="C8" s="103">
        <v>1455</v>
      </c>
    </row>
    <row r="9" spans="1:3" x14ac:dyDescent="0.25">
      <c r="A9" s="105" t="s">
        <v>82</v>
      </c>
      <c r="B9" s="103">
        <v>-623</v>
      </c>
      <c r="C9" s="103">
        <v>408</v>
      </c>
    </row>
    <row r="10" spans="1:3" ht="30" x14ac:dyDescent="0.25">
      <c r="A10" s="105" t="s">
        <v>81</v>
      </c>
      <c r="B10" s="103">
        <v>-322</v>
      </c>
      <c r="C10" s="103">
        <v>159</v>
      </c>
    </row>
    <row r="21" spans="9:9" x14ac:dyDescent="0.25">
      <c r="I21" t="s">
        <v>55</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5" x14ac:dyDescent="0.25"/>
  <cols>
    <col min="1" max="1" width="38.5703125" customWidth="1"/>
  </cols>
  <sheetData>
    <row r="1" spans="1:12" x14ac:dyDescent="0.25">
      <c r="A1" s="121" t="s">
        <v>190</v>
      </c>
    </row>
    <row r="2" spans="1:12" x14ac:dyDescent="0.25">
      <c r="A2" s="26"/>
    </row>
    <row r="3" spans="1:12" x14ac:dyDescent="0.25">
      <c r="A3" s="73"/>
      <c r="B3" s="106" t="s">
        <v>2</v>
      </c>
      <c r="C3" s="107" t="s">
        <v>3</v>
      </c>
      <c r="D3" s="107" t="s">
        <v>4</v>
      </c>
      <c r="E3" s="108" t="s">
        <v>5</v>
      </c>
      <c r="F3" s="106" t="s">
        <v>6</v>
      </c>
      <c r="G3" s="106" t="s">
        <v>7</v>
      </c>
      <c r="H3" s="106" t="s">
        <v>8</v>
      </c>
      <c r="I3" s="106" t="s">
        <v>9</v>
      </c>
      <c r="J3" s="106" t="s">
        <v>10</v>
      </c>
      <c r="K3" s="106" t="s">
        <v>11</v>
      </c>
      <c r="L3" s="106" t="s">
        <v>12</v>
      </c>
    </row>
    <row r="4" spans="1:12" x14ac:dyDescent="0.25">
      <c r="A4" s="105" t="s">
        <v>85</v>
      </c>
      <c r="B4" s="109">
        <v>10536</v>
      </c>
      <c r="C4" s="109">
        <v>11514</v>
      </c>
      <c r="D4" s="109">
        <v>9408</v>
      </c>
      <c r="E4" s="109">
        <v>9578</v>
      </c>
      <c r="F4" s="109">
        <v>13976</v>
      </c>
      <c r="G4" s="109">
        <v>7967</v>
      </c>
      <c r="H4" s="109">
        <v>9882</v>
      </c>
      <c r="I4" s="109">
        <v>10627</v>
      </c>
      <c r="J4" s="109">
        <v>9940</v>
      </c>
      <c r="K4" s="109">
        <v>10073</v>
      </c>
      <c r="L4" s="109">
        <v>9467</v>
      </c>
    </row>
    <row r="5" spans="1:12" x14ac:dyDescent="0.25">
      <c r="A5" s="105" t="s">
        <v>83</v>
      </c>
      <c r="B5" s="109">
        <v>2907</v>
      </c>
      <c r="C5" s="109">
        <v>2974</v>
      </c>
      <c r="D5" s="109">
        <v>3085</v>
      </c>
      <c r="E5" s="109">
        <v>3422</v>
      </c>
      <c r="F5" s="109">
        <v>3655</v>
      </c>
      <c r="G5" s="109">
        <v>3866</v>
      </c>
      <c r="H5" s="109">
        <v>4119</v>
      </c>
      <c r="I5" s="109">
        <v>4209</v>
      </c>
      <c r="J5" s="109">
        <v>4485</v>
      </c>
      <c r="K5" s="109">
        <v>4298</v>
      </c>
      <c r="L5" s="109">
        <v>3937</v>
      </c>
    </row>
    <row r="6" spans="1:12" ht="30" x14ac:dyDescent="0.25">
      <c r="A6" s="105" t="s">
        <v>88</v>
      </c>
      <c r="B6" s="109">
        <v>13668</v>
      </c>
      <c r="C6" s="109">
        <v>13081</v>
      </c>
      <c r="D6" s="109">
        <v>12562</v>
      </c>
      <c r="E6" s="109">
        <v>13033</v>
      </c>
      <c r="F6" s="109">
        <v>15187</v>
      </c>
      <c r="G6" s="109">
        <v>17267</v>
      </c>
      <c r="H6" s="109">
        <v>18417</v>
      </c>
      <c r="I6" s="109">
        <v>19196</v>
      </c>
      <c r="J6" s="109">
        <v>21079</v>
      </c>
      <c r="K6" s="109">
        <v>20736</v>
      </c>
      <c r="L6" s="109">
        <v>18029</v>
      </c>
    </row>
    <row r="7" spans="1:12" x14ac:dyDescent="0.25">
      <c r="A7" s="105" t="s">
        <v>84</v>
      </c>
      <c r="B7" s="109">
        <v>3240</v>
      </c>
      <c r="C7" s="109">
        <v>3021</v>
      </c>
      <c r="D7" s="109">
        <v>3160</v>
      </c>
      <c r="E7" s="109">
        <v>3368</v>
      </c>
      <c r="F7" s="109">
        <v>4008</v>
      </c>
      <c r="G7" s="109">
        <v>4312</v>
      </c>
      <c r="H7" s="109">
        <v>4521</v>
      </c>
      <c r="I7" s="109">
        <v>4737</v>
      </c>
      <c r="J7" s="109">
        <v>4928</v>
      </c>
      <c r="K7" s="109">
        <v>5116</v>
      </c>
      <c r="L7" s="109">
        <v>4749</v>
      </c>
    </row>
    <row r="8" spans="1:12" x14ac:dyDescent="0.25">
      <c r="A8" s="105" t="s">
        <v>86</v>
      </c>
      <c r="B8" s="109">
        <v>8493</v>
      </c>
      <c r="C8" s="109">
        <v>8164</v>
      </c>
      <c r="D8" s="109">
        <v>8048</v>
      </c>
      <c r="E8" s="109">
        <v>8728</v>
      </c>
      <c r="F8" s="109">
        <v>9478</v>
      </c>
      <c r="G8" s="109">
        <v>9794</v>
      </c>
      <c r="H8" s="109">
        <v>10511</v>
      </c>
      <c r="I8" s="109">
        <v>10737</v>
      </c>
      <c r="J8" s="109">
        <v>11448</v>
      </c>
      <c r="K8" s="109">
        <v>11486</v>
      </c>
      <c r="L8" s="109">
        <v>10861</v>
      </c>
    </row>
    <row r="9" spans="1:12" x14ac:dyDescent="0.25">
      <c r="A9" s="105" t="s">
        <v>81</v>
      </c>
      <c r="B9" s="109">
        <v>389</v>
      </c>
      <c r="C9" s="109">
        <v>441</v>
      </c>
      <c r="D9" s="109">
        <v>436</v>
      </c>
      <c r="E9" s="109">
        <v>393</v>
      </c>
      <c r="F9" s="109">
        <v>465</v>
      </c>
      <c r="G9" s="109">
        <v>430</v>
      </c>
      <c r="H9" s="109">
        <v>477</v>
      </c>
      <c r="I9" s="109">
        <v>502</v>
      </c>
      <c r="J9" s="109">
        <v>561</v>
      </c>
      <c r="K9" s="109">
        <v>439</v>
      </c>
      <c r="L9" s="109">
        <v>481</v>
      </c>
    </row>
    <row r="10" spans="1:12" x14ac:dyDescent="0.25">
      <c r="A10" s="105" t="s">
        <v>87</v>
      </c>
      <c r="B10" s="109">
        <v>13659</v>
      </c>
      <c r="C10" s="109">
        <v>13645</v>
      </c>
      <c r="D10" s="109">
        <v>14109</v>
      </c>
      <c r="E10" s="109">
        <v>14173</v>
      </c>
      <c r="F10" s="109">
        <v>14878</v>
      </c>
      <c r="G10" s="109">
        <v>15544</v>
      </c>
      <c r="H10" s="109">
        <v>15232</v>
      </c>
      <c r="I10" s="109">
        <v>15647</v>
      </c>
      <c r="J10" s="109">
        <v>15729</v>
      </c>
      <c r="K10" s="109">
        <v>15955</v>
      </c>
      <c r="L10" s="109">
        <v>15561</v>
      </c>
    </row>
    <row r="11" spans="1:12" x14ac:dyDescent="0.25">
      <c r="A11" s="105" t="s">
        <v>82</v>
      </c>
      <c r="B11" s="109">
        <v>606</v>
      </c>
      <c r="C11" s="109">
        <v>596</v>
      </c>
      <c r="D11" s="109">
        <v>632</v>
      </c>
      <c r="E11" s="109">
        <v>787</v>
      </c>
      <c r="F11" s="109">
        <v>857</v>
      </c>
      <c r="G11" s="109">
        <v>1087</v>
      </c>
      <c r="H11" s="109">
        <v>1122</v>
      </c>
      <c r="I11" s="109">
        <v>1091</v>
      </c>
      <c r="J11" s="109">
        <v>1267</v>
      </c>
      <c r="K11" s="109">
        <v>1138</v>
      </c>
      <c r="L11" s="109">
        <v>1031</v>
      </c>
    </row>
    <row r="14" spans="1:12" x14ac:dyDescent="0.25">
      <c r="B14" t="s">
        <v>55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
  <sheetViews>
    <sheetView workbookViewId="0">
      <selection activeCell="S39" sqref="S39"/>
    </sheetView>
  </sheetViews>
  <sheetFormatPr defaultRowHeight="15" x14ac:dyDescent="0.25"/>
  <sheetData>
    <row r="1" spans="1:32" x14ac:dyDescent="0.25">
      <c r="B1">
        <v>2008</v>
      </c>
      <c r="C1">
        <v>2009</v>
      </c>
      <c r="D1">
        <v>2010</v>
      </c>
      <c r="E1">
        <v>2011</v>
      </c>
      <c r="F1">
        <v>2012</v>
      </c>
      <c r="G1">
        <v>2013</v>
      </c>
      <c r="H1">
        <v>2014</v>
      </c>
      <c r="I1">
        <v>2015</v>
      </c>
      <c r="J1">
        <v>2016</v>
      </c>
      <c r="K1">
        <v>2017</v>
      </c>
      <c r="L1" t="s">
        <v>270</v>
      </c>
      <c r="M1" t="s">
        <v>271</v>
      </c>
      <c r="N1" t="s">
        <v>272</v>
      </c>
      <c r="O1" t="s">
        <v>273</v>
      </c>
      <c r="P1" t="s">
        <v>274</v>
      </c>
      <c r="Q1" t="s">
        <v>275</v>
      </c>
      <c r="R1" t="s">
        <v>276</v>
      </c>
      <c r="S1" t="s">
        <v>277</v>
      </c>
      <c r="T1" t="s">
        <v>278</v>
      </c>
      <c r="U1" t="s">
        <v>279</v>
      </c>
      <c r="V1" t="s">
        <v>280</v>
      </c>
      <c r="W1" t="s">
        <v>281</v>
      </c>
      <c r="X1" t="s">
        <v>282</v>
      </c>
      <c r="Y1" t="s">
        <v>283</v>
      </c>
      <c r="Z1" t="s">
        <v>284</v>
      </c>
      <c r="AA1" t="s">
        <v>285</v>
      </c>
      <c r="AB1" t="s">
        <v>286</v>
      </c>
      <c r="AC1" t="s">
        <v>287</v>
      </c>
      <c r="AD1" t="s">
        <v>288</v>
      </c>
      <c r="AE1" t="s">
        <v>289</v>
      </c>
      <c r="AF1" t="s">
        <v>290</v>
      </c>
    </row>
    <row r="2" spans="1:32" x14ac:dyDescent="0.25">
      <c r="A2" t="s">
        <v>291</v>
      </c>
      <c r="B2">
        <v>125923</v>
      </c>
      <c r="C2">
        <v>134115</v>
      </c>
      <c r="D2">
        <v>133635</v>
      </c>
      <c r="E2">
        <v>131598</v>
      </c>
      <c r="F2">
        <v>126676</v>
      </c>
      <c r="G2">
        <v>122904</v>
      </c>
      <c r="H2">
        <v>115849</v>
      </c>
      <c r="I2">
        <v>109623</v>
      </c>
      <c r="J2">
        <v>107268</v>
      </c>
      <c r="K2">
        <v>108757</v>
      </c>
    </row>
    <row r="3" spans="1:32" x14ac:dyDescent="0.25">
      <c r="A3" t="s">
        <v>292</v>
      </c>
      <c r="B3">
        <v>110070</v>
      </c>
      <c r="C3">
        <v>113853</v>
      </c>
      <c r="D3">
        <v>119574</v>
      </c>
      <c r="E3">
        <v>122757</v>
      </c>
      <c r="F3">
        <v>125037</v>
      </c>
      <c r="G3">
        <v>132352</v>
      </c>
      <c r="H3">
        <v>136296</v>
      </c>
      <c r="I3">
        <v>144757</v>
      </c>
      <c r="J3">
        <v>145685</v>
      </c>
      <c r="K3">
        <v>145054</v>
      </c>
    </row>
    <row r="4" spans="1:32" x14ac:dyDescent="0.25">
      <c r="A4" t="s">
        <v>293</v>
      </c>
      <c r="K4">
        <v>108757</v>
      </c>
      <c r="L4" s="112">
        <v>110761</v>
      </c>
      <c r="M4" s="112">
        <v>111988</v>
      </c>
      <c r="N4" s="112">
        <v>112328</v>
      </c>
      <c r="O4" s="112">
        <v>116716</v>
      </c>
      <c r="P4" s="112">
        <v>120255</v>
      </c>
      <c r="Q4" s="112">
        <v>122502</v>
      </c>
      <c r="R4" s="112">
        <v>123527</v>
      </c>
      <c r="S4" s="112">
        <v>127859</v>
      </c>
      <c r="T4" s="112">
        <v>129085</v>
      </c>
      <c r="U4" s="112">
        <v>131137</v>
      </c>
      <c r="V4" s="112">
        <v>133107</v>
      </c>
      <c r="W4" s="112">
        <v>136827</v>
      </c>
      <c r="X4" s="112">
        <v>132865</v>
      </c>
      <c r="Y4" s="112">
        <v>134181</v>
      </c>
      <c r="Z4" s="112">
        <v>133686</v>
      </c>
      <c r="AA4" s="112">
        <v>134507</v>
      </c>
      <c r="AB4" s="112">
        <v>133495</v>
      </c>
      <c r="AC4" s="112">
        <v>135605</v>
      </c>
      <c r="AD4" s="112">
        <v>131213</v>
      </c>
      <c r="AE4" s="112">
        <v>131267</v>
      </c>
      <c r="AF4" s="112">
        <v>132961</v>
      </c>
    </row>
    <row r="5" spans="1:32" x14ac:dyDescent="0.25">
      <c r="A5" t="s">
        <v>294</v>
      </c>
      <c r="K5">
        <v>145054</v>
      </c>
      <c r="L5" s="112">
        <v>141499</v>
      </c>
      <c r="M5" s="112">
        <v>138462</v>
      </c>
      <c r="N5" s="112">
        <v>131411</v>
      </c>
      <c r="O5" s="112">
        <v>124939</v>
      </c>
      <c r="P5" s="112">
        <v>121713</v>
      </c>
      <c r="Q5" s="112">
        <v>122737</v>
      </c>
      <c r="R5" s="112">
        <v>124083</v>
      </c>
      <c r="S5" s="112">
        <v>124874</v>
      </c>
      <c r="T5" s="112">
        <v>124690</v>
      </c>
      <c r="U5" s="112">
        <v>128455</v>
      </c>
      <c r="V5" s="112">
        <v>131512</v>
      </c>
      <c r="W5" s="112">
        <v>133335</v>
      </c>
      <c r="X5" s="112">
        <v>133989</v>
      </c>
      <c r="Y5" s="112">
        <v>137993</v>
      </c>
      <c r="Z5" s="112">
        <v>138995</v>
      </c>
      <c r="AA5" s="112">
        <v>140777</v>
      </c>
      <c r="AB5" s="112">
        <v>142599</v>
      </c>
      <c r="AC5" s="112">
        <v>146101</v>
      </c>
      <c r="AD5" s="112">
        <v>142157</v>
      </c>
      <c r="AE5" s="112">
        <v>143331</v>
      </c>
      <c r="AF5" s="112">
        <v>142790</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workbookViewId="0"/>
  </sheetViews>
  <sheetFormatPr defaultRowHeight="15" x14ac:dyDescent="0.25"/>
  <cols>
    <col min="2" max="12" width="9.5703125" bestFit="1" customWidth="1"/>
  </cols>
  <sheetData>
    <row r="1" spans="1:26" x14ac:dyDescent="0.25">
      <c r="A1" s="121" t="s">
        <v>191</v>
      </c>
    </row>
    <row r="4" spans="1:26" x14ac:dyDescent="0.25">
      <c r="P4" s="11"/>
      <c r="Q4" s="11"/>
      <c r="R4" s="11"/>
      <c r="S4" s="11"/>
      <c r="T4" s="11"/>
      <c r="U4" s="11"/>
      <c r="V4" s="11"/>
      <c r="W4" s="11"/>
      <c r="X4" s="11"/>
      <c r="Y4" s="11"/>
      <c r="Z4" s="11"/>
    </row>
    <row r="5" spans="1:26" x14ac:dyDescent="0.25">
      <c r="P5" s="11"/>
      <c r="Q5" s="11"/>
      <c r="R5" s="11"/>
      <c r="S5" s="11"/>
      <c r="T5" s="11"/>
      <c r="U5" s="11"/>
      <c r="V5" s="11"/>
      <c r="W5" s="11"/>
      <c r="X5" s="11"/>
      <c r="Y5" s="11"/>
      <c r="Z5" s="11"/>
    </row>
    <row r="6" spans="1:26" x14ac:dyDescent="0.25">
      <c r="P6" s="11"/>
      <c r="Q6" s="11"/>
      <c r="R6" s="11"/>
      <c r="S6" s="11"/>
      <c r="T6" s="11"/>
      <c r="U6" s="11"/>
      <c r="V6" s="11"/>
      <c r="W6" s="11"/>
      <c r="X6" s="11"/>
      <c r="Y6" s="11"/>
      <c r="Z6" s="11"/>
    </row>
    <row r="7" spans="1:26" x14ac:dyDescent="0.25">
      <c r="P7" s="11"/>
      <c r="Q7" s="11"/>
      <c r="R7" s="11"/>
      <c r="S7" s="11"/>
      <c r="T7" s="11"/>
      <c r="U7" s="11"/>
      <c r="V7" s="11"/>
      <c r="W7" s="11"/>
      <c r="X7" s="11"/>
      <c r="Y7" s="11"/>
      <c r="Z7" s="11"/>
    </row>
    <row r="9" spans="1:26" x14ac:dyDescent="0.25">
      <c r="M9" s="95"/>
      <c r="W9" t="s">
        <v>312</v>
      </c>
    </row>
    <row r="10" spans="1:26" x14ac:dyDescent="0.25">
      <c r="B10" s="28" t="s">
        <v>2</v>
      </c>
      <c r="C10" s="28" t="s">
        <v>3</v>
      </c>
      <c r="D10" s="28" t="s">
        <v>4</v>
      </c>
      <c r="E10" s="28" t="s">
        <v>5</v>
      </c>
      <c r="F10" s="28" t="s">
        <v>6</v>
      </c>
      <c r="G10" s="28" t="s">
        <v>7</v>
      </c>
      <c r="H10" s="28" t="s">
        <v>8</v>
      </c>
      <c r="I10" s="28" t="s">
        <v>9</v>
      </c>
      <c r="J10" s="28" t="s">
        <v>10</v>
      </c>
      <c r="K10" s="28" t="s">
        <v>11</v>
      </c>
      <c r="L10" s="28" t="s">
        <v>12</v>
      </c>
    </row>
    <row r="11" spans="1:26" x14ac:dyDescent="0.25">
      <c r="A11" s="28" t="s">
        <v>92</v>
      </c>
      <c r="B11" s="96">
        <v>3.3528198074277857</v>
      </c>
      <c r="C11" s="96">
        <v>3.1504927835812628</v>
      </c>
      <c r="D11" s="96">
        <v>3.2351032560980264</v>
      </c>
      <c r="E11" s="96">
        <v>3.1599158818688853</v>
      </c>
      <c r="F11" s="96">
        <v>3.0196377680531978</v>
      </c>
      <c r="G11" s="96">
        <v>3.285077054380908</v>
      </c>
      <c r="H11" s="96">
        <v>3.315571343990527</v>
      </c>
      <c r="I11" s="96">
        <v>3.2381646030589946</v>
      </c>
      <c r="J11" s="96">
        <v>3.4614145432641799</v>
      </c>
      <c r="K11" s="96">
        <v>2.9458453325841116</v>
      </c>
      <c r="L11" s="96">
        <v>2.8933640664806504</v>
      </c>
    </row>
    <row r="12" spans="1:26" x14ac:dyDescent="0.25">
      <c r="A12" s="28" t="s">
        <v>91</v>
      </c>
      <c r="B12" s="96">
        <v>50.204416934128069</v>
      </c>
      <c r="C12" s="96">
        <v>46.725849913255324</v>
      </c>
      <c r="D12" s="96">
        <v>50.530595106309882</v>
      </c>
      <c r="E12" s="96">
        <v>50.997531315717296</v>
      </c>
      <c r="F12" s="96">
        <v>51.833740831295842</v>
      </c>
      <c r="G12" s="96">
        <v>53.139342018389989</v>
      </c>
      <c r="H12" s="96">
        <v>55.318729030984805</v>
      </c>
      <c r="I12" s="96">
        <v>56.601602330662779</v>
      </c>
      <c r="J12" s="96">
        <v>55.074453331839138</v>
      </c>
      <c r="K12" s="96">
        <v>55.447074524127274</v>
      </c>
      <c r="L12" s="96">
        <v>55.309050103117798</v>
      </c>
    </row>
    <row r="13" spans="1:26" x14ac:dyDescent="0.25">
      <c r="A13" s="28" t="s">
        <v>90</v>
      </c>
      <c r="B13" s="96">
        <v>46.108436497019717</v>
      </c>
      <c r="C13" s="96">
        <v>45.184747702188922</v>
      </c>
      <c r="D13" s="96">
        <v>38.702904912776269</v>
      </c>
      <c r="E13" s="96">
        <v>33.469872908475814</v>
      </c>
      <c r="F13" s="96">
        <v>31.00773986575927</v>
      </c>
      <c r="G13" s="96">
        <v>25.565629076152597</v>
      </c>
      <c r="H13" s="96">
        <v>21.403956217455331</v>
      </c>
      <c r="I13" s="96">
        <v>20.557902403495994</v>
      </c>
      <c r="J13" s="96">
        <v>21.37083782761567</v>
      </c>
      <c r="K13" s="96">
        <v>19.334129381189857</v>
      </c>
      <c r="L13" s="96">
        <v>17.214606332645882</v>
      </c>
    </row>
    <row r="14" spans="1:26" x14ac:dyDescent="0.25">
      <c r="A14" s="28" t="s">
        <v>89</v>
      </c>
      <c r="B14" s="96">
        <v>3.8992052575271283</v>
      </c>
      <c r="C14" s="96">
        <v>4.9389096009744931</v>
      </c>
      <c r="D14" s="96">
        <v>7.531396724815818</v>
      </c>
      <c r="E14" s="96">
        <v>12.372679893938008</v>
      </c>
      <c r="F14" s="96">
        <v>14.13888153489169</v>
      </c>
      <c r="G14" s="96">
        <v>18.009951851076504</v>
      </c>
      <c r="H14" s="96">
        <v>19.96174340756934</v>
      </c>
      <c r="I14" s="96">
        <v>19.602330662782226</v>
      </c>
      <c r="J14" s="96">
        <v>20.093294297281016</v>
      </c>
      <c r="K14" s="96">
        <v>22.272950762098755</v>
      </c>
      <c r="L14" s="96">
        <v>24.582979497755673</v>
      </c>
    </row>
    <row r="15" spans="1:26" x14ac:dyDescent="0.25">
      <c r="M15" s="95"/>
    </row>
    <row r="16" spans="1:26" x14ac:dyDescent="0.25">
      <c r="B16" s="95"/>
      <c r="C16" s="95"/>
      <c r="D16" s="95"/>
      <c r="E16" s="95"/>
      <c r="F16" s="95"/>
      <c r="G16" s="95"/>
      <c r="H16" s="95"/>
      <c r="I16" s="95"/>
      <c r="J16" s="95"/>
      <c r="K16" s="95"/>
      <c r="L16" s="95"/>
    </row>
    <row r="17" spans="2:12" x14ac:dyDescent="0.25">
      <c r="B17" s="95"/>
      <c r="C17" s="95"/>
      <c r="D17" s="95"/>
      <c r="E17" s="95"/>
      <c r="F17" s="95"/>
      <c r="G17" s="95"/>
      <c r="H17" s="95"/>
      <c r="I17" s="95"/>
      <c r="J17" s="95"/>
      <c r="K17" s="95"/>
      <c r="L17" s="95"/>
    </row>
    <row r="18" spans="2:12" x14ac:dyDescent="0.25">
      <c r="B18" s="95"/>
      <c r="C18" s="95"/>
      <c r="D18" s="95"/>
      <c r="E18" s="95"/>
      <c r="F18" s="95"/>
      <c r="G18" s="95"/>
      <c r="H18" s="95"/>
      <c r="I18" s="95"/>
      <c r="J18" s="95"/>
      <c r="K18" s="95"/>
      <c r="L18" s="95"/>
    </row>
    <row r="19" spans="2:12" x14ac:dyDescent="0.25">
      <c r="B19" s="95"/>
      <c r="C19" s="95"/>
      <c r="D19" s="95"/>
      <c r="E19" s="95"/>
      <c r="F19" s="95"/>
      <c r="G19" s="95"/>
      <c r="H19" s="95"/>
      <c r="I19" s="95"/>
      <c r="J19" s="95"/>
      <c r="K19" s="95"/>
      <c r="L19" s="95"/>
    </row>
    <row r="31" spans="2:12" x14ac:dyDescent="0.25">
      <c r="B31" s="12"/>
      <c r="C31" s="12"/>
      <c r="D31" s="12"/>
      <c r="E31" s="12"/>
      <c r="F31" s="12"/>
      <c r="G31" s="12"/>
      <c r="H31" s="12"/>
      <c r="I31" s="12"/>
      <c r="J31" s="12"/>
      <c r="K31" s="12"/>
      <c r="L31" s="12"/>
    </row>
    <row r="32" spans="2:12" x14ac:dyDescent="0.25">
      <c r="B32" s="12"/>
      <c r="C32" s="12"/>
      <c r="D32" s="12"/>
      <c r="E32" s="12"/>
      <c r="F32" s="12"/>
      <c r="G32" s="12"/>
      <c r="H32" s="12"/>
      <c r="I32" s="12"/>
      <c r="J32" s="12"/>
      <c r="K32" s="12"/>
      <c r="L32" s="12"/>
    </row>
    <row r="33" spans="2:12" x14ac:dyDescent="0.25">
      <c r="B33" s="12"/>
      <c r="C33" s="12"/>
      <c r="D33" s="12"/>
      <c r="E33" s="12"/>
      <c r="F33" s="12"/>
      <c r="G33" s="12"/>
      <c r="H33" s="12"/>
      <c r="I33" s="12"/>
      <c r="J33" s="12"/>
      <c r="K33" s="12"/>
      <c r="L33" s="12"/>
    </row>
    <row r="34" spans="2:12" x14ac:dyDescent="0.25">
      <c r="B34" s="12"/>
      <c r="C34" s="12"/>
      <c r="D34" s="12"/>
      <c r="E34" s="12"/>
      <c r="F34" s="12"/>
      <c r="G34" s="12"/>
      <c r="H34" s="12"/>
      <c r="I34" s="12"/>
      <c r="J34" s="12"/>
      <c r="K34" s="12"/>
      <c r="L34" s="12"/>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heetViews>
  <sheetFormatPr defaultRowHeight="15" x14ac:dyDescent="0.25"/>
  <sheetData>
    <row r="1" spans="1:12" x14ac:dyDescent="0.25">
      <c r="A1" s="121" t="s">
        <v>192</v>
      </c>
    </row>
    <row r="3" spans="1:12" x14ac:dyDescent="0.25">
      <c r="A3" s="110"/>
      <c r="B3" s="110">
        <v>-21</v>
      </c>
      <c r="C3" s="110" t="s">
        <v>96</v>
      </c>
      <c r="D3" s="110" t="s">
        <v>95</v>
      </c>
      <c r="E3" s="110" t="s">
        <v>94</v>
      </c>
      <c r="F3" s="110" t="s">
        <v>93</v>
      </c>
    </row>
    <row r="4" spans="1:12" x14ac:dyDescent="0.25">
      <c r="A4" s="110" t="s">
        <v>0</v>
      </c>
      <c r="B4" s="110">
        <v>2.4607268002677269</v>
      </c>
      <c r="C4" s="110">
        <v>36.328201897712511</v>
      </c>
      <c r="D4" s="110">
        <v>34.273002874128906</v>
      </c>
      <c r="E4" s="110">
        <v>10.563408008189299</v>
      </c>
      <c r="F4" s="110">
        <v>16.374660419701563</v>
      </c>
    </row>
    <row r="5" spans="1:12" x14ac:dyDescent="0.25">
      <c r="A5" s="110" t="s">
        <v>1</v>
      </c>
      <c r="B5" s="110">
        <v>1.574434918160561</v>
      </c>
      <c r="C5" s="110">
        <v>34.341387373343721</v>
      </c>
      <c r="D5" s="110">
        <v>40.023382696804369</v>
      </c>
      <c r="E5" s="110">
        <v>11.675759937646141</v>
      </c>
      <c r="F5" s="110">
        <v>12.385035074045206</v>
      </c>
    </row>
    <row r="6" spans="1:12" x14ac:dyDescent="0.25">
      <c r="A6" s="110" t="s">
        <v>0</v>
      </c>
      <c r="B6" s="110">
        <v>3.7243947858472994E-2</v>
      </c>
      <c r="C6" s="110">
        <v>16.883923029174426</v>
      </c>
      <c r="D6" s="110">
        <v>44.860335195530723</v>
      </c>
      <c r="E6" s="110">
        <v>13.513345747982619</v>
      </c>
      <c r="F6" s="110">
        <v>24.705152079453754</v>
      </c>
    </row>
    <row r="7" spans="1:12" x14ac:dyDescent="0.25">
      <c r="A7" s="110" t="s">
        <v>1</v>
      </c>
      <c r="B7" s="110">
        <v>2.7166530834012496E-2</v>
      </c>
      <c r="C7" s="110">
        <v>19.025627094086754</v>
      </c>
      <c r="D7" s="110">
        <v>55.455944942497517</v>
      </c>
      <c r="E7" s="110">
        <v>14.289595218690573</v>
      </c>
      <c r="F7" s="110">
        <v>11.201666213891153</v>
      </c>
    </row>
    <row r="11" spans="1:12" x14ac:dyDescent="0.25">
      <c r="L11" t="s">
        <v>312</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
  <sheetViews>
    <sheetView workbookViewId="0"/>
  </sheetViews>
  <sheetFormatPr defaultRowHeight="15" x14ac:dyDescent="0.25"/>
  <sheetData>
    <row r="1" spans="1:44" x14ac:dyDescent="0.25">
      <c r="A1" s="121" t="s">
        <v>193</v>
      </c>
    </row>
    <row r="3" spans="1:44" x14ac:dyDescent="0.25">
      <c r="A3" s="22"/>
      <c r="B3">
        <v>1950</v>
      </c>
      <c r="C3">
        <v>1951</v>
      </c>
      <c r="D3">
        <v>1952</v>
      </c>
      <c r="E3">
        <v>1953</v>
      </c>
      <c r="F3">
        <v>1954</v>
      </c>
      <c r="G3">
        <v>1955</v>
      </c>
      <c r="H3">
        <v>1956</v>
      </c>
      <c r="I3">
        <v>1957</v>
      </c>
      <c r="J3">
        <v>1958</v>
      </c>
      <c r="K3">
        <v>1959</v>
      </c>
      <c r="L3">
        <v>1960</v>
      </c>
      <c r="M3">
        <v>1961</v>
      </c>
      <c r="N3">
        <v>1962</v>
      </c>
      <c r="O3">
        <v>1963</v>
      </c>
      <c r="P3">
        <v>1964</v>
      </c>
      <c r="Q3">
        <v>1965</v>
      </c>
      <c r="R3">
        <v>1966</v>
      </c>
      <c r="S3">
        <v>1967</v>
      </c>
      <c r="T3">
        <v>1968</v>
      </c>
      <c r="U3">
        <v>1969</v>
      </c>
      <c r="V3">
        <v>1970</v>
      </c>
      <c r="W3">
        <v>1971</v>
      </c>
      <c r="X3">
        <v>1972</v>
      </c>
      <c r="Y3">
        <v>1973</v>
      </c>
      <c r="Z3">
        <v>1974</v>
      </c>
      <c r="AA3">
        <v>1975</v>
      </c>
      <c r="AB3">
        <v>1976</v>
      </c>
      <c r="AC3">
        <v>1977</v>
      </c>
      <c r="AD3">
        <v>1978</v>
      </c>
      <c r="AE3">
        <v>1979</v>
      </c>
      <c r="AF3">
        <v>1980</v>
      </c>
      <c r="AG3">
        <v>1981</v>
      </c>
      <c r="AH3">
        <v>1982</v>
      </c>
      <c r="AI3">
        <v>1983</v>
      </c>
      <c r="AJ3">
        <v>1984</v>
      </c>
      <c r="AK3">
        <v>1985</v>
      </c>
      <c r="AL3">
        <v>1986</v>
      </c>
      <c r="AM3">
        <v>1987</v>
      </c>
      <c r="AN3">
        <v>1988</v>
      </c>
      <c r="AO3">
        <v>1989</v>
      </c>
      <c r="AP3">
        <v>1990</v>
      </c>
      <c r="AQ3">
        <v>1991</v>
      </c>
      <c r="AR3">
        <v>1992</v>
      </c>
    </row>
    <row r="4" spans="1:44" x14ac:dyDescent="0.25">
      <c r="A4" s="11" t="s">
        <v>101</v>
      </c>
      <c r="B4">
        <v>4.1518627550502485</v>
      </c>
      <c r="C4">
        <v>3.3639197590658516</v>
      </c>
      <c r="D4">
        <v>3.0031139494379055</v>
      </c>
      <c r="E4">
        <v>3.4770979605483117</v>
      </c>
      <c r="F4">
        <v>4.2394604323086149</v>
      </c>
      <c r="G4">
        <v>4.9159536271234883</v>
      </c>
      <c r="H4">
        <v>5.0166684589740838</v>
      </c>
      <c r="I4">
        <v>4.9112013306386713</v>
      </c>
      <c r="J4">
        <v>4.4935529689546403</v>
      </c>
      <c r="K4">
        <v>3.8685833147611621</v>
      </c>
      <c r="L4">
        <v>3.6675829348194453</v>
      </c>
      <c r="M4">
        <v>3.9674881235154391</v>
      </c>
      <c r="N4">
        <v>3.7982013281942706</v>
      </c>
      <c r="O4">
        <v>4.02496585348986</v>
      </c>
      <c r="P4">
        <v>3.8351107465135357</v>
      </c>
      <c r="Q4">
        <v>3.7853196527229676</v>
      </c>
      <c r="R4">
        <v>3.7716164522145998</v>
      </c>
      <c r="S4">
        <v>3.9313452871799792</v>
      </c>
      <c r="T4">
        <v>4.0910845233500579</v>
      </c>
      <c r="U4">
        <v>4.9427982160799591</v>
      </c>
      <c r="V4">
        <v>5.7607320497045107</v>
      </c>
      <c r="W4">
        <v>7.1734312348791169</v>
      </c>
      <c r="X4">
        <v>8.9767927077454548</v>
      </c>
      <c r="Y4">
        <v>10.660880476837812</v>
      </c>
      <c r="Z4">
        <v>12.146980538559921</v>
      </c>
      <c r="AA4">
        <v>12.465775779224311</v>
      </c>
      <c r="AB4">
        <v>12.290523998405799</v>
      </c>
      <c r="AC4">
        <v>11.837145011309374</v>
      </c>
      <c r="AD4">
        <v>10.992567024260135</v>
      </c>
      <c r="AE4">
        <v>11.513257575757576</v>
      </c>
      <c r="AF4">
        <v>11.887293597577964</v>
      </c>
      <c r="AG4">
        <v>11.814775059789467</v>
      </c>
      <c r="AH4">
        <v>11.89045007138027</v>
      </c>
      <c r="AI4">
        <v>11.608759778205105</v>
      </c>
      <c r="AJ4">
        <v>11.308460136098626</v>
      </c>
      <c r="AK4">
        <v>11.30268529204058</v>
      </c>
      <c r="AL4">
        <v>12.220608610012187</v>
      </c>
      <c r="AM4">
        <v>12.58984051787076</v>
      </c>
      <c r="AN4">
        <v>13.521270193954543</v>
      </c>
      <c r="AO4">
        <v>14.180423645025018</v>
      </c>
      <c r="AP4">
        <v>14.743308468626589</v>
      </c>
      <c r="AQ4">
        <v>15.466197822141561</v>
      </c>
      <c r="AR4">
        <v>15.60580204778157</v>
      </c>
    </row>
    <row r="5" spans="1:44" x14ac:dyDescent="0.25">
      <c r="A5" s="11" t="s">
        <v>100</v>
      </c>
      <c r="B5">
        <v>3.003079213616215</v>
      </c>
      <c r="C5">
        <v>3.8870004755279246</v>
      </c>
      <c r="D5">
        <v>4.6322197005682515</v>
      </c>
      <c r="E5">
        <v>5.0695947491597604</v>
      </c>
      <c r="F5">
        <v>5.5901976112131191</v>
      </c>
      <c r="G5">
        <v>6.0109680070023748</v>
      </c>
      <c r="H5">
        <v>6.2067605835752948</v>
      </c>
      <c r="I5">
        <v>6.0862411246042969</v>
      </c>
      <c r="J5">
        <v>6.0615004334913571</v>
      </c>
      <c r="K5">
        <v>5.814946883589629</v>
      </c>
      <c r="L5">
        <v>5.3526377226343334</v>
      </c>
      <c r="M5">
        <v>5.0382274346793352</v>
      </c>
      <c r="N5">
        <v>4.7445849845285277</v>
      </c>
      <c r="O5">
        <v>4.9240132090803783</v>
      </c>
      <c r="P5">
        <v>5.2281188868555564</v>
      </c>
      <c r="Q5">
        <v>5.4380426203630625</v>
      </c>
      <c r="R5">
        <v>6.3450412569947208</v>
      </c>
      <c r="S5">
        <v>7.2218493303928142</v>
      </c>
      <c r="T5">
        <v>8.1972714916181424</v>
      </c>
      <c r="U5">
        <v>8.6093532408468327</v>
      </c>
      <c r="V5">
        <v>9.5128333997677679</v>
      </c>
      <c r="W5">
        <v>10.728001759520868</v>
      </c>
      <c r="X5">
        <v>11.2325346741231</v>
      </c>
      <c r="Y5">
        <v>12.016800864442819</v>
      </c>
      <c r="Z5">
        <v>12.786477237374262</v>
      </c>
      <c r="AA5">
        <v>14.681510761364256</v>
      </c>
      <c r="AB5">
        <v>16.167846501300033</v>
      </c>
      <c r="AC5">
        <v>17.333307556981847</v>
      </c>
      <c r="AD5">
        <v>17.731275373119693</v>
      </c>
      <c r="AE5">
        <v>19.128787878787875</v>
      </c>
      <c r="AF5">
        <v>19.376288564052082</v>
      </c>
      <c r="AG5">
        <v>19.541268854866956</v>
      </c>
      <c r="AH5">
        <v>19.047261251784505</v>
      </c>
      <c r="AI5">
        <v>18.382092115826225</v>
      </c>
      <c r="AJ5">
        <v>18.604357322069994</v>
      </c>
      <c r="AK5">
        <v>18.163184456654669</v>
      </c>
      <c r="AL5">
        <v>17.51214382292553</v>
      </c>
      <c r="AM5">
        <v>17.124454467284259</v>
      </c>
    </row>
    <row r="6" spans="1:44" x14ac:dyDescent="0.25">
      <c r="A6" s="11" t="s">
        <v>99</v>
      </c>
      <c r="B6">
        <v>3.0166142185226548</v>
      </c>
      <c r="C6">
        <v>2.8690184751404573</v>
      </c>
      <c r="D6">
        <v>3.0330219383895436</v>
      </c>
      <c r="E6">
        <v>2.8225025955058154</v>
      </c>
      <c r="F6">
        <v>2.2869816568800339</v>
      </c>
      <c r="G6">
        <v>2.1382254693556764</v>
      </c>
      <c r="H6">
        <v>1.8245689500663147</v>
      </c>
      <c r="I6">
        <v>1.7634539373669789</v>
      </c>
      <c r="J6">
        <v>1.8999833982033181</v>
      </c>
      <c r="K6">
        <v>1.8033578485996582</v>
      </c>
      <c r="L6">
        <v>1.9674662047671045</v>
      </c>
      <c r="M6">
        <v>2.360451306413303</v>
      </c>
      <c r="N6">
        <v>2.383149666141902</v>
      </c>
      <c r="O6">
        <v>2.6971420667715549</v>
      </c>
      <c r="P6">
        <v>3.0605161860289023</v>
      </c>
      <c r="Q6">
        <v>3.4364640883977895</v>
      </c>
      <c r="R6">
        <v>3.6973222471625924</v>
      </c>
      <c r="S6">
        <v>3.9984658164732938</v>
      </c>
      <c r="T6">
        <v>4.3411138892151762</v>
      </c>
      <c r="U6">
        <v>4.8511343404607903</v>
      </c>
      <c r="V6">
        <v>5.1784197847524283</v>
      </c>
      <c r="W6">
        <v>5.8707090530732415</v>
      </c>
      <c r="X6">
        <v>6.2575889726882465</v>
      </c>
      <c r="Y6">
        <v>6.425807800899296</v>
      </c>
      <c r="Z6">
        <v>6.3292889488056971</v>
      </c>
      <c r="AA6">
        <v>6.0796721727620522</v>
      </c>
      <c r="AB6">
        <v>6.238257007838147</v>
      </c>
      <c r="AC6">
        <v>5.9350049297272243</v>
      </c>
      <c r="AD6">
        <v>5.8032124575888879</v>
      </c>
      <c r="AE6">
        <v>6.1060606060606091</v>
      </c>
      <c r="AF6">
        <v>6.3857055294489165</v>
      </c>
      <c r="AG6">
        <v>6.1653767207125831</v>
      </c>
      <c r="AH6">
        <v>6.3415733714028129</v>
      </c>
    </row>
    <row r="7" spans="1:44" x14ac:dyDescent="0.25">
      <c r="A7" s="11" t="s">
        <v>98</v>
      </c>
      <c r="B7">
        <v>1.3873380029100257</v>
      </c>
      <c r="C7">
        <v>1.273358107751104</v>
      </c>
      <c r="D7">
        <v>1.2367833078235773</v>
      </c>
      <c r="E7">
        <v>1.2018511675377006</v>
      </c>
      <c r="F7">
        <v>1.1653062337520677</v>
      </c>
      <c r="G7">
        <v>1.2432789696504152</v>
      </c>
      <c r="H7">
        <v>1.3209305660106825</v>
      </c>
      <c r="I7">
        <v>1.5917586250067082</v>
      </c>
      <c r="J7">
        <v>1.835420855545923</v>
      </c>
      <c r="K7">
        <v>2.0819404204739627</v>
      </c>
      <c r="L7">
        <v>2.4080280152125617</v>
      </c>
      <c r="M7">
        <v>2.6425178147268404</v>
      </c>
      <c r="N7">
        <v>2.9549608236975917</v>
      </c>
      <c r="O7">
        <v>3.482079565690972</v>
      </c>
      <c r="P7">
        <v>3.5842746261121956</v>
      </c>
      <c r="Q7">
        <v>3.9226519337016583</v>
      </c>
      <c r="R7">
        <v>4.1747020328159081</v>
      </c>
      <c r="S7">
        <v>4.65049381532266</v>
      </c>
      <c r="T7">
        <v>4.7287433087778794</v>
      </c>
      <c r="U7">
        <v>4.7224523612261784</v>
      </c>
      <c r="V7">
        <v>4.3916049981802772</v>
      </c>
      <c r="W7">
        <v>4.4055695602889671</v>
      </c>
      <c r="X7">
        <v>4.2224616489661919</v>
      </c>
      <c r="Y7">
        <v>3.9056781344766343</v>
      </c>
      <c r="Z7">
        <v>3.8145113899547205</v>
      </c>
      <c r="AA7">
        <v>3.873003209370637</v>
      </c>
      <c r="AB7">
        <v>3.6647624831565224</v>
      </c>
      <c r="AC7">
        <v>3.5687358632822281</v>
      </c>
    </row>
    <row r="8" spans="1:44" x14ac:dyDescent="0.25">
      <c r="A8" s="11" t="s">
        <v>97</v>
      </c>
      <c r="B8">
        <v>2.6697797177951461</v>
      </c>
      <c r="C8">
        <v>2.8232268972683574</v>
      </c>
      <c r="D8">
        <v>3.2687672630671525</v>
      </c>
      <c r="E8">
        <v>3.6671417762058116</v>
      </c>
      <c r="F8">
        <v>3.923137055283874</v>
      </c>
      <c r="G8">
        <v>4.3407584716243015</v>
      </c>
      <c r="H8">
        <v>4.8607377137326608</v>
      </c>
      <c r="I8">
        <v>5.2474379840108725</v>
      </c>
      <c r="J8">
        <v>5.7682020254191944</v>
      </c>
      <c r="K8">
        <v>6.0303840725057558</v>
      </c>
      <c r="L8">
        <v>6.2789471702376005</v>
      </c>
      <c r="M8">
        <v>6.4003117577197148</v>
      </c>
      <c r="N8">
        <v>6.5179233845430051</v>
      </c>
      <c r="O8">
        <v>6.1774926952402343</v>
      </c>
      <c r="P8">
        <v>5.8023600681517031</v>
      </c>
      <c r="Q8">
        <v>5.3764798737174431</v>
      </c>
      <c r="R8">
        <v>4.9239669944042248</v>
      </c>
      <c r="S8">
        <v>4.3676287275865349</v>
      </c>
      <c r="T8">
        <v>3.9786552111825202</v>
      </c>
      <c r="U8">
        <v>3.5131943097886449</v>
      </c>
      <c r="V8">
        <v>3.247777334881544</v>
      </c>
      <c r="W8">
        <v>2.7594024396433561</v>
      </c>
      <c r="X8">
        <v>2.4609648897781859</v>
      </c>
      <c r="Y8">
        <v>2.0251664400989853</v>
      </c>
      <c r="Z8">
        <v>1.5244218604168793</v>
      </c>
      <c r="AA8">
        <v>0.93742633859766755</v>
      </c>
      <c r="AB8">
        <v>0.45548575658082058</v>
      </c>
    </row>
    <row r="12" spans="1:44" x14ac:dyDescent="0.25">
      <c r="N12" t="s">
        <v>312</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
  <sheetViews>
    <sheetView workbookViewId="0"/>
  </sheetViews>
  <sheetFormatPr defaultRowHeight="15" x14ac:dyDescent="0.25"/>
  <sheetData>
    <row r="1" spans="1:44" x14ac:dyDescent="0.25">
      <c r="A1" s="121" t="s">
        <v>194</v>
      </c>
    </row>
    <row r="3" spans="1:44" x14ac:dyDescent="0.25">
      <c r="A3" s="11" t="s">
        <v>101</v>
      </c>
      <c r="B3">
        <v>1950</v>
      </c>
      <c r="C3">
        <v>1951</v>
      </c>
      <c r="D3">
        <v>1952</v>
      </c>
      <c r="E3">
        <v>1953</v>
      </c>
      <c r="F3">
        <v>1954</v>
      </c>
      <c r="G3">
        <v>1955</v>
      </c>
      <c r="H3">
        <v>1956</v>
      </c>
      <c r="I3">
        <v>1957</v>
      </c>
      <c r="J3">
        <v>1958</v>
      </c>
      <c r="K3">
        <v>1959</v>
      </c>
      <c r="L3">
        <v>1960</v>
      </c>
      <c r="M3">
        <v>1961</v>
      </c>
      <c r="N3">
        <v>1962</v>
      </c>
      <c r="O3">
        <v>1963</v>
      </c>
      <c r="P3">
        <v>1964</v>
      </c>
      <c r="Q3">
        <v>1965</v>
      </c>
      <c r="R3">
        <v>1966</v>
      </c>
      <c r="S3">
        <v>1967</v>
      </c>
      <c r="T3">
        <v>1968</v>
      </c>
      <c r="U3">
        <v>1969</v>
      </c>
      <c r="V3">
        <v>1970</v>
      </c>
      <c r="W3">
        <v>1971</v>
      </c>
      <c r="X3">
        <v>1972</v>
      </c>
      <c r="Y3">
        <v>1973</v>
      </c>
      <c r="Z3">
        <v>1974</v>
      </c>
      <c r="AA3">
        <v>1975</v>
      </c>
      <c r="AB3">
        <v>1976</v>
      </c>
      <c r="AC3">
        <v>1977</v>
      </c>
      <c r="AD3">
        <v>1978</v>
      </c>
      <c r="AE3">
        <v>1979</v>
      </c>
      <c r="AF3">
        <v>1980</v>
      </c>
      <c r="AG3">
        <v>1981</v>
      </c>
      <c r="AH3">
        <v>1982</v>
      </c>
      <c r="AI3">
        <v>1983</v>
      </c>
      <c r="AJ3">
        <v>1984</v>
      </c>
      <c r="AK3">
        <v>1985</v>
      </c>
      <c r="AL3">
        <v>1986</v>
      </c>
      <c r="AM3">
        <v>1987</v>
      </c>
      <c r="AN3">
        <v>1988</v>
      </c>
      <c r="AO3">
        <v>1989</v>
      </c>
      <c r="AP3">
        <v>1990</v>
      </c>
      <c r="AQ3">
        <v>1991</v>
      </c>
      <c r="AR3">
        <v>1992</v>
      </c>
    </row>
    <row r="4" spans="1:44" x14ac:dyDescent="0.25">
      <c r="A4" s="11" t="s">
        <v>100</v>
      </c>
      <c r="B4">
        <v>4.9351783000872906</v>
      </c>
      <c r="C4">
        <v>4.3653276955602536</v>
      </c>
      <c r="D4">
        <v>4.0684180429883279</v>
      </c>
      <c r="E4">
        <v>4.0482704217787555</v>
      </c>
      <c r="F4">
        <v>3.7918073295513866</v>
      </c>
      <c r="G4">
        <v>3.6605001712915386</v>
      </c>
      <c r="H4">
        <v>3.6494744147468561</v>
      </c>
      <c r="I4">
        <v>3.6326977560704292</v>
      </c>
      <c r="J4">
        <v>3.0443519954872373</v>
      </c>
      <c r="K4">
        <v>2.8675731442780803</v>
      </c>
      <c r="L4">
        <v>2.7776259949365243</v>
      </c>
      <c r="M4">
        <v>2.5962066339631997</v>
      </c>
      <c r="N4">
        <v>2.5724413242480555</v>
      </c>
      <c r="O4">
        <v>2.6303818034118605</v>
      </c>
      <c r="P4">
        <v>2.5690632592459282</v>
      </c>
      <c r="Q4">
        <v>2.3527138695678023</v>
      </c>
      <c r="R4">
        <v>2.1418690782525918</v>
      </c>
      <c r="S4">
        <v>2.1773268104125143</v>
      </c>
      <c r="T4">
        <v>2.1296864404043014</v>
      </c>
      <c r="U4">
        <v>2.2647436330473552</v>
      </c>
      <c r="V4">
        <v>2.8622027323326025</v>
      </c>
      <c r="W4">
        <v>3.5221129420960078</v>
      </c>
      <c r="X4">
        <v>4.1234738539507028</v>
      </c>
      <c r="Y4">
        <v>4.6657920409055738</v>
      </c>
      <c r="Z4">
        <v>5.0535374762333634</v>
      </c>
      <c r="AA4">
        <v>5.1904327698674333</v>
      </c>
      <c r="AB4">
        <v>5.5614484272128752</v>
      </c>
      <c r="AC4">
        <v>5.2399962863243896</v>
      </c>
      <c r="AD4">
        <v>5.3693953965749905</v>
      </c>
      <c r="AE4">
        <v>5.5830012304640864</v>
      </c>
      <c r="AF4">
        <v>5.7831282198053806</v>
      </c>
      <c r="AG4">
        <v>5.3367471082784039</v>
      </c>
      <c r="AH4">
        <v>5.0308537691391173</v>
      </c>
      <c r="AI4">
        <v>4.794096306652273</v>
      </c>
      <c r="AJ4">
        <v>4.6807637035516318</v>
      </c>
      <c r="AK4">
        <v>4.7531576637352275</v>
      </c>
      <c r="AL4">
        <v>5.0119331742243434</v>
      </c>
      <c r="AM4">
        <v>5.3690851735015777</v>
      </c>
      <c r="AN4">
        <v>5.9887775195060922</v>
      </c>
      <c r="AO4">
        <v>6.600327859423083</v>
      </c>
      <c r="AP4">
        <v>6.7536568251740707</v>
      </c>
      <c r="AQ4">
        <v>6.9401386431070948</v>
      </c>
      <c r="AR4">
        <v>6.9981534509058791</v>
      </c>
    </row>
    <row r="5" spans="1:44" x14ac:dyDescent="0.25">
      <c r="A5" s="11" t="s">
        <v>99</v>
      </c>
      <c r="B5">
        <v>4.9448773075555277</v>
      </c>
      <c r="C5">
        <v>4.9945031712473575</v>
      </c>
      <c r="D5">
        <v>5.4996804467018743</v>
      </c>
      <c r="E5">
        <v>5.9112804417515639</v>
      </c>
      <c r="F5">
        <v>6.1358020394668147</v>
      </c>
      <c r="G5">
        <v>6.4200068516615278</v>
      </c>
      <c r="H5">
        <v>6.3374917480576185</v>
      </c>
      <c r="I5">
        <v>6.3163749500286794</v>
      </c>
      <c r="J5">
        <v>6.4923847130164996</v>
      </c>
      <c r="K5">
        <v>6.3188896531047751</v>
      </c>
      <c r="L5">
        <v>6.3420942389304766</v>
      </c>
      <c r="M5">
        <v>6.5117679352542206</v>
      </c>
      <c r="N5">
        <v>6.2839837566246821</v>
      </c>
      <c r="O5">
        <v>6.2258326563769293</v>
      </c>
      <c r="P5">
        <v>6.3409220432526485</v>
      </c>
      <c r="Q5">
        <v>6.6211878009630816</v>
      </c>
      <c r="R5">
        <v>7.1306391396825859</v>
      </c>
      <c r="S5">
        <v>7.5496768738297995</v>
      </c>
      <c r="T5">
        <v>8.0650369748441886</v>
      </c>
      <c r="U5">
        <v>8.4273458082821051</v>
      </c>
      <c r="V5">
        <v>8.8244223309158372</v>
      </c>
      <c r="W5">
        <v>9.366247638897935</v>
      </c>
      <c r="X5">
        <v>9.2901569750222137</v>
      </c>
      <c r="Y5">
        <v>10.068288088269924</v>
      </c>
      <c r="Z5">
        <v>10.64244971480036</v>
      </c>
      <c r="AA5">
        <v>11.608332748825136</v>
      </c>
      <c r="AB5">
        <v>12.278712509144112</v>
      </c>
      <c r="AC5">
        <v>12.442670132763903</v>
      </c>
      <c r="AD5">
        <v>12.814323456180034</v>
      </c>
      <c r="AE5">
        <v>12.400139575030762</v>
      </c>
      <c r="AF5">
        <v>12.29429021179164</v>
      </c>
      <c r="AG5">
        <v>12.109821866318027</v>
      </c>
      <c r="AH5">
        <v>12.000071132608966</v>
      </c>
      <c r="AI5">
        <v>11.529545012122393</v>
      </c>
      <c r="AJ5">
        <v>11.347772531307742</v>
      </c>
      <c r="AK5">
        <v>11.369215013736042</v>
      </c>
      <c r="AL5">
        <v>11.24741447891806</v>
      </c>
      <c r="AM5">
        <v>10.971608832807568</v>
      </c>
    </row>
    <row r="6" spans="1:44" x14ac:dyDescent="0.25">
      <c r="A6" s="11" t="s">
        <v>98</v>
      </c>
      <c r="B6">
        <v>2.0254760596165653</v>
      </c>
      <c r="C6">
        <v>2.0786469344608864</v>
      </c>
      <c r="D6">
        <v>2.087187594604595</v>
      </c>
      <c r="E6">
        <v>2.0073513368355691</v>
      </c>
      <c r="F6">
        <v>1.6949152542372889</v>
      </c>
      <c r="G6">
        <v>1.6050017129153815</v>
      </c>
      <c r="H6">
        <v>1.6656228312202721</v>
      </c>
      <c r="I6">
        <v>1.5869153355465553</v>
      </c>
      <c r="J6">
        <v>1.6358764631222673</v>
      </c>
      <c r="K6">
        <v>1.6753963635081028</v>
      </c>
      <c r="L6">
        <v>1.7831448190444963</v>
      </c>
      <c r="M6">
        <v>1.859493155294242</v>
      </c>
      <c r="N6">
        <v>2.0510702732466104</v>
      </c>
      <c r="O6">
        <v>2.0617384240454921</v>
      </c>
      <c r="P6">
        <v>2.2301208794504923</v>
      </c>
      <c r="Q6">
        <v>2.3705487188633256</v>
      </c>
      <c r="R6">
        <v>2.689235620472699</v>
      </c>
      <c r="S6">
        <v>2.7813009603188998</v>
      </c>
      <c r="T6">
        <v>3.1630445312752293</v>
      </c>
      <c r="U6">
        <v>3.262852124569342</v>
      </c>
      <c r="V6">
        <v>3.1759149940968125</v>
      </c>
      <c r="W6">
        <v>3.3837035107145184</v>
      </c>
      <c r="X6">
        <v>3.4982064698719846</v>
      </c>
      <c r="Y6">
        <v>3.6465166347091884</v>
      </c>
      <c r="Z6">
        <v>3.579172087127656</v>
      </c>
      <c r="AA6">
        <v>3.4281405625306896</v>
      </c>
      <c r="AB6">
        <v>3.2900512070226782</v>
      </c>
      <c r="AC6">
        <v>3.2847460774301354</v>
      </c>
      <c r="AD6">
        <v>3.179822477334497</v>
      </c>
      <c r="AE6">
        <v>3.3773484417182438</v>
      </c>
      <c r="AF6">
        <v>3.7439181453921044</v>
      </c>
      <c r="AG6">
        <v>4.0475023151931104</v>
      </c>
      <c r="AH6">
        <v>3.6259847420553797</v>
      </c>
    </row>
    <row r="7" spans="1:44" x14ac:dyDescent="0.25">
      <c r="A7" s="11" t="s">
        <v>97</v>
      </c>
      <c r="B7">
        <v>0.5916394555623814</v>
      </c>
      <c r="C7">
        <v>0.63763213530655527</v>
      </c>
      <c r="D7">
        <v>0.60715126644017481</v>
      </c>
      <c r="E7">
        <v>0.62268172739631922</v>
      </c>
      <c r="F7">
        <v>0.61079594890892075</v>
      </c>
      <c r="G7">
        <v>0.66461116820829069</v>
      </c>
      <c r="H7">
        <v>0.70755116204275836</v>
      </c>
      <c r="I7">
        <v>0.70220569064710681</v>
      </c>
      <c r="J7">
        <v>0.90078973346495594</v>
      </c>
      <c r="K7">
        <v>0.91705906213075217</v>
      </c>
      <c r="L7">
        <v>1.0691583337886819</v>
      </c>
      <c r="M7">
        <v>1.1210087307630996</v>
      </c>
      <c r="N7">
        <v>1.2819189207791304</v>
      </c>
      <c r="O7">
        <v>1.28675873273761</v>
      </c>
      <c r="P7">
        <v>1.3437715588349981</v>
      </c>
      <c r="Q7">
        <v>1.3524760715771968</v>
      </c>
      <c r="R7">
        <v>1.435349764245661</v>
      </c>
      <c r="S7">
        <v>1.4993658271425971</v>
      </c>
      <c r="T7">
        <v>1.6033196628669231</v>
      </c>
      <c r="U7">
        <v>1.6094710531648992</v>
      </c>
      <c r="V7">
        <v>1.4049586776859506</v>
      </c>
      <c r="W7">
        <v>1.4622549338891417</v>
      </c>
      <c r="X7">
        <v>1.485832757429165</v>
      </c>
      <c r="Y7">
        <v>1.3321223130487425</v>
      </c>
      <c r="Z7">
        <v>1.4109876913839692</v>
      </c>
      <c r="AA7">
        <v>1.653573683103037</v>
      </c>
      <c r="AB7">
        <v>1.5947329919531796</v>
      </c>
      <c r="AC7">
        <v>1.6433014576176781</v>
      </c>
    </row>
    <row r="8" spans="1:44" x14ac:dyDescent="0.25">
      <c r="B8">
        <v>0.6967120364682664</v>
      </c>
      <c r="C8">
        <v>0.72219873150105762</v>
      </c>
      <c r="D8">
        <v>0.95361431598775503</v>
      </c>
      <c r="E8">
        <v>0.90632919890568964</v>
      </c>
      <c r="F8">
        <v>1.0301743639717387</v>
      </c>
      <c r="G8">
        <v>1.1082562521411443</v>
      </c>
      <c r="H8">
        <v>1.2763004214838265</v>
      </c>
      <c r="I8">
        <v>1.3331479324909186</v>
      </c>
      <c r="J8">
        <v>1.4507826822733048</v>
      </c>
      <c r="K8">
        <v>1.5078567271572929</v>
      </c>
      <c r="L8">
        <v>1.4389013350818729</v>
      </c>
      <c r="M8">
        <v>1.5159296580303554</v>
      </c>
      <c r="N8">
        <v>1.5021680776378297</v>
      </c>
      <c r="O8">
        <v>1.3696181965881404</v>
      </c>
      <c r="P8">
        <v>1.3797654398752215</v>
      </c>
      <c r="Q8">
        <v>1.2618155876582815</v>
      </c>
      <c r="R8">
        <v>1.2717347652124751</v>
      </c>
      <c r="S8">
        <v>1.1460409494473645</v>
      </c>
      <c r="T8">
        <v>1.0930991054994017</v>
      </c>
      <c r="U8">
        <v>1.0791731405796128</v>
      </c>
      <c r="V8">
        <v>1.0372744138977872</v>
      </c>
      <c r="W8">
        <v>0.96235263466423504</v>
      </c>
      <c r="X8">
        <v>0.84082008753743409</v>
      </c>
      <c r="Y8">
        <v>0.80398291115820442</v>
      </c>
      <c r="Z8">
        <v>0.6371126455185312</v>
      </c>
      <c r="AA8">
        <v>0.37350073648032733</v>
      </c>
      <c r="AB8">
        <v>0.16459400146305825</v>
      </c>
    </row>
    <row r="11" spans="1:44" x14ac:dyDescent="0.25">
      <c r="N11" t="s">
        <v>312</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workbookViewId="0"/>
  </sheetViews>
  <sheetFormatPr defaultRowHeight="15" x14ac:dyDescent="0.25"/>
  <cols>
    <col min="1" max="1" width="27.140625" customWidth="1"/>
    <col min="5" max="5" width="29.5703125" customWidth="1"/>
    <col min="7" max="7" width="22" customWidth="1"/>
    <col min="13" max="13" width="22" customWidth="1"/>
  </cols>
  <sheetData>
    <row r="1" spans="1:17" x14ac:dyDescent="0.25">
      <c r="A1" s="121" t="s">
        <v>195</v>
      </c>
      <c r="I1" s="45"/>
    </row>
    <row r="2" spans="1:17" x14ac:dyDescent="0.25">
      <c r="A2" s="97"/>
      <c r="I2" s="45"/>
    </row>
    <row r="3" spans="1:17" x14ac:dyDescent="0.25">
      <c r="P3" s="2"/>
      <c r="Q3" s="2"/>
    </row>
    <row r="4" spans="1:17" x14ac:dyDescent="0.25">
      <c r="A4" s="3" t="s">
        <v>44</v>
      </c>
      <c r="B4">
        <v>95.880149812734089</v>
      </c>
      <c r="P4" s="2"/>
      <c r="Q4" s="2"/>
    </row>
    <row r="5" spans="1:17" x14ac:dyDescent="0.25">
      <c r="A5" s="3" t="s">
        <v>40</v>
      </c>
      <c r="B5">
        <v>92.787524366471729</v>
      </c>
      <c r="P5" s="2"/>
      <c r="Q5" s="2"/>
    </row>
    <row r="6" spans="1:17" x14ac:dyDescent="0.25">
      <c r="A6" s="3" t="s">
        <v>38</v>
      </c>
      <c r="B6">
        <v>90.634005763688762</v>
      </c>
      <c r="P6" s="2"/>
      <c r="Q6" s="2"/>
    </row>
    <row r="7" spans="1:17" x14ac:dyDescent="0.25">
      <c r="A7" s="3" t="s">
        <v>27</v>
      </c>
      <c r="B7">
        <v>90</v>
      </c>
    </row>
    <row r="8" spans="1:17" x14ac:dyDescent="0.25">
      <c r="A8" s="3" t="s">
        <v>43</v>
      </c>
      <c r="B8">
        <v>87.310344827586206</v>
      </c>
    </row>
    <row r="9" spans="1:17" x14ac:dyDescent="0.25">
      <c r="A9" s="3" t="s">
        <v>36</v>
      </c>
      <c r="B9">
        <v>85.665334094802972</v>
      </c>
    </row>
    <row r="10" spans="1:17" x14ac:dyDescent="0.25">
      <c r="A10" s="3" t="s">
        <v>26</v>
      </c>
      <c r="B10">
        <v>85.576923076923066</v>
      </c>
    </row>
    <row r="11" spans="1:17" x14ac:dyDescent="0.25">
      <c r="A11" s="3" t="s">
        <v>25</v>
      </c>
      <c r="B11">
        <v>85.47794117647058</v>
      </c>
    </row>
    <row r="12" spans="1:17" x14ac:dyDescent="0.25">
      <c r="A12" s="3" t="s">
        <v>46</v>
      </c>
      <c r="B12">
        <v>85.444366689993004</v>
      </c>
    </row>
    <row r="13" spans="1:17" x14ac:dyDescent="0.25">
      <c r="A13" s="3" t="s">
        <v>30</v>
      </c>
      <c r="B13">
        <v>84.93741907639189</v>
      </c>
    </row>
    <row r="14" spans="1:17" x14ac:dyDescent="0.25">
      <c r="A14" s="3" t="s">
        <v>52</v>
      </c>
      <c r="B14">
        <v>84.419263456090647</v>
      </c>
    </row>
    <row r="15" spans="1:17" x14ac:dyDescent="0.25">
      <c r="A15" s="3" t="s">
        <v>31</v>
      </c>
      <c r="B15">
        <v>84.411764705882348</v>
      </c>
    </row>
    <row r="16" spans="1:17" x14ac:dyDescent="0.25">
      <c r="A16" s="3" t="s">
        <v>47</v>
      </c>
      <c r="B16">
        <v>83.604651162790702</v>
      </c>
    </row>
    <row r="17" spans="1:2" x14ac:dyDescent="0.25">
      <c r="A17" s="3" t="s">
        <v>39</v>
      </c>
      <c r="B17">
        <v>83.050847457627114</v>
      </c>
    </row>
    <row r="18" spans="1:2" x14ac:dyDescent="0.25">
      <c r="A18" s="3" t="s">
        <v>29</v>
      </c>
      <c r="B18">
        <v>82.703927492447121</v>
      </c>
    </row>
    <row r="19" spans="1:2" x14ac:dyDescent="0.25">
      <c r="A19" s="3" t="s">
        <v>49</v>
      </c>
      <c r="B19">
        <v>80.698835274542418</v>
      </c>
    </row>
    <row r="20" spans="1:2" x14ac:dyDescent="0.25">
      <c r="A20" s="3" t="s">
        <v>32</v>
      </c>
      <c r="B20">
        <v>80.376482723053115</v>
      </c>
    </row>
    <row r="21" spans="1:2" x14ac:dyDescent="0.25">
      <c r="A21" s="3" t="s">
        <v>33</v>
      </c>
      <c r="B21">
        <v>78.756345177664983</v>
      </c>
    </row>
    <row r="22" spans="1:2" x14ac:dyDescent="0.25">
      <c r="A22" s="3" t="s">
        <v>48</v>
      </c>
      <c r="B22">
        <v>77.631578947368425</v>
      </c>
    </row>
    <row r="23" spans="1:2" x14ac:dyDescent="0.25">
      <c r="A23" s="3" t="s">
        <v>35</v>
      </c>
      <c r="B23">
        <v>75.994605529332432</v>
      </c>
    </row>
    <row r="24" spans="1:2" x14ac:dyDescent="0.25">
      <c r="A24" s="3" t="s">
        <v>37</v>
      </c>
      <c r="B24">
        <v>75.956982158308946</v>
      </c>
    </row>
    <row r="25" spans="1:2" x14ac:dyDescent="0.25">
      <c r="A25" s="3" t="s">
        <v>53</v>
      </c>
      <c r="B25">
        <v>75.55886736214606</v>
      </c>
    </row>
    <row r="26" spans="1:2" x14ac:dyDescent="0.25">
      <c r="A26" s="3" t="s">
        <v>42</v>
      </c>
      <c r="B26">
        <v>75.269965586804318</v>
      </c>
    </row>
    <row r="27" spans="1:2" x14ac:dyDescent="0.25">
      <c r="A27" s="3" t="s">
        <v>24</v>
      </c>
      <c r="B27">
        <v>75.087719298245617</v>
      </c>
    </row>
    <row r="28" spans="1:2" x14ac:dyDescent="0.25">
      <c r="A28" s="3" t="s">
        <v>50</v>
      </c>
      <c r="B28">
        <v>74.754098360655746</v>
      </c>
    </row>
    <row r="29" spans="1:2" x14ac:dyDescent="0.25">
      <c r="A29" s="3" t="s">
        <v>45</v>
      </c>
      <c r="B29">
        <v>69.936708860759495</v>
      </c>
    </row>
    <row r="30" spans="1:2" x14ac:dyDescent="0.25">
      <c r="A30" s="3" t="s">
        <v>28</v>
      </c>
      <c r="B30">
        <v>69.863013698630141</v>
      </c>
    </row>
    <row r="31" spans="1:2" x14ac:dyDescent="0.25">
      <c r="A31" s="3" t="s">
        <v>51</v>
      </c>
      <c r="B31">
        <v>69.483568075117375</v>
      </c>
    </row>
    <row r="32" spans="1:2" x14ac:dyDescent="0.25">
      <c r="A32" s="3" t="s">
        <v>54</v>
      </c>
      <c r="B32">
        <v>68.438107582631233</v>
      </c>
    </row>
    <row r="33" spans="1:17" x14ac:dyDescent="0.25">
      <c r="A33" s="3" t="s">
        <v>34</v>
      </c>
      <c r="B33">
        <v>58.574938574938571</v>
      </c>
    </row>
    <row r="37" spans="1:17" x14ac:dyDescent="0.25">
      <c r="P37" s="9"/>
      <c r="Q37" s="9"/>
    </row>
    <row r="38" spans="1:17" x14ac:dyDescent="0.25">
      <c r="P38" s="9"/>
      <c r="Q38" s="9"/>
    </row>
    <row r="39" spans="1:17" x14ac:dyDescent="0.25">
      <c r="P39" s="9"/>
      <c r="Q39" s="9"/>
    </row>
    <row r="40" spans="1:17" x14ac:dyDescent="0.25">
      <c r="P40" s="9"/>
      <c r="Q40" s="9"/>
    </row>
    <row r="41" spans="1:17" x14ac:dyDescent="0.25">
      <c r="P41" s="9"/>
      <c r="Q41" s="9"/>
    </row>
    <row r="48" spans="1:17" x14ac:dyDescent="0.25">
      <c r="A48" s="2"/>
      <c r="B48" s="3"/>
      <c r="C48" s="2"/>
      <c r="D48" s="2"/>
      <c r="E48" s="2"/>
      <c r="G48" s="2"/>
      <c r="H48" s="3"/>
      <c r="I48" s="2"/>
      <c r="J48" s="2"/>
      <c r="K48" s="2"/>
      <c r="M48" s="2"/>
      <c r="N48" s="3"/>
      <c r="O48" s="2"/>
    </row>
    <row r="49" spans="1:15" x14ac:dyDescent="0.25">
      <c r="A49" s="2"/>
      <c r="B49" s="2"/>
      <c r="C49" s="2"/>
      <c r="D49" s="2"/>
      <c r="E49" s="2"/>
      <c r="G49" s="2"/>
      <c r="H49" s="2"/>
      <c r="I49" s="2"/>
      <c r="J49" s="2"/>
      <c r="K49" s="2"/>
      <c r="M49" s="2"/>
      <c r="N49" s="2"/>
      <c r="O49" s="2"/>
    </row>
    <row r="50" spans="1:15" x14ac:dyDescent="0.25">
      <c r="A50" s="2"/>
      <c r="B50" s="2"/>
      <c r="C50" s="2"/>
      <c r="D50" s="2"/>
      <c r="E50" s="2"/>
      <c r="G50" s="2"/>
      <c r="H50" s="2"/>
      <c r="I50" s="2"/>
      <c r="J50" s="2"/>
      <c r="K50" s="2"/>
      <c r="M50" s="2"/>
      <c r="N50" s="2"/>
      <c r="O50" s="2"/>
    </row>
    <row r="51" spans="1:15" x14ac:dyDescent="0.25">
      <c r="A51" s="2"/>
      <c r="B51" s="2"/>
      <c r="C51" s="2"/>
      <c r="D51" s="2"/>
      <c r="E51" s="2"/>
      <c r="G51" s="2"/>
      <c r="H51" s="2"/>
      <c r="I51" s="2"/>
      <c r="J51" s="2"/>
      <c r="K51" s="2"/>
      <c r="M51" s="2"/>
      <c r="N51" s="2"/>
      <c r="O51" s="2"/>
    </row>
    <row r="53" spans="1:15" x14ac:dyDescent="0.25">
      <c r="A53" s="3"/>
      <c r="B53" s="9"/>
      <c r="C53" s="9"/>
      <c r="D53" s="9"/>
      <c r="E53" s="9"/>
      <c r="G53" s="3"/>
      <c r="H53" s="9"/>
      <c r="I53" s="9"/>
      <c r="J53" s="9"/>
      <c r="K53" s="9"/>
      <c r="M53" s="3"/>
      <c r="N53" s="10"/>
      <c r="O53" s="9"/>
    </row>
    <row r="54" spans="1:15" x14ac:dyDescent="0.25">
      <c r="A54" s="3"/>
      <c r="B54" s="9"/>
      <c r="C54" s="9"/>
      <c r="D54" s="9"/>
      <c r="E54" s="9"/>
      <c r="G54" s="3"/>
      <c r="H54" s="9"/>
      <c r="I54" s="9"/>
      <c r="J54" s="9"/>
      <c r="K54" s="9"/>
      <c r="M54" s="3"/>
      <c r="N54" s="10"/>
      <c r="O54" s="9"/>
    </row>
    <row r="55" spans="1:15" x14ac:dyDescent="0.25">
      <c r="A55" s="3"/>
      <c r="B55" s="9"/>
      <c r="C55" s="9"/>
      <c r="D55" s="9"/>
      <c r="E55" s="9"/>
      <c r="G55" s="3"/>
      <c r="H55" s="9"/>
      <c r="I55" s="9"/>
      <c r="J55" s="9"/>
      <c r="K55" s="9"/>
      <c r="M55" s="3"/>
      <c r="N55" s="10"/>
      <c r="O55" s="9"/>
    </row>
    <row r="56" spans="1:15" x14ac:dyDescent="0.25">
      <c r="A56" s="3"/>
      <c r="B56" s="9"/>
      <c r="C56" s="9"/>
      <c r="D56" s="9"/>
      <c r="E56" s="9"/>
      <c r="G56" s="3"/>
      <c r="H56" s="9"/>
      <c r="I56" s="9"/>
      <c r="J56" s="9"/>
      <c r="K56" s="9"/>
      <c r="M56" s="3"/>
      <c r="N56" s="10"/>
      <c r="O56" s="9"/>
    </row>
    <row r="57" spans="1:15" x14ac:dyDescent="0.25">
      <c r="A57" s="3"/>
      <c r="B57" s="9"/>
      <c r="C57" s="9"/>
      <c r="D57" s="9"/>
      <c r="E57" s="9"/>
      <c r="G57" s="3"/>
      <c r="H57" s="9"/>
      <c r="I57" s="9"/>
      <c r="J57" s="9"/>
      <c r="K57" s="9"/>
      <c r="M57" s="3"/>
      <c r="N57" s="10"/>
      <c r="O57" s="9"/>
    </row>
    <row r="58" spans="1:15" x14ac:dyDescent="0.25">
      <c r="A58" s="3"/>
      <c r="B58" s="9"/>
      <c r="C58" s="9"/>
      <c r="D58" s="9"/>
      <c r="E58" s="9"/>
      <c r="G58" s="3"/>
      <c r="H58" s="9"/>
      <c r="I58" s="9"/>
      <c r="J58" s="9"/>
      <c r="K58" s="9"/>
      <c r="M58" s="3"/>
      <c r="N58" s="10"/>
      <c r="O58" s="9"/>
    </row>
    <row r="59" spans="1:15" x14ac:dyDescent="0.25">
      <c r="A59" s="3"/>
      <c r="B59" s="9"/>
      <c r="C59" s="9"/>
      <c r="D59" s="9"/>
      <c r="E59" s="9"/>
      <c r="G59" s="3"/>
      <c r="H59" s="9"/>
      <c r="I59" s="9"/>
      <c r="J59" s="9"/>
      <c r="K59" s="9"/>
      <c r="M59" s="3"/>
      <c r="N59" s="10"/>
      <c r="O59" s="9"/>
    </row>
    <row r="60" spans="1:15" x14ac:dyDescent="0.25">
      <c r="A60" s="3"/>
      <c r="B60" s="9"/>
      <c r="C60" s="9"/>
      <c r="D60" s="9"/>
      <c r="E60" s="9"/>
      <c r="G60" s="3"/>
      <c r="H60" s="9"/>
      <c r="I60" s="9"/>
      <c r="J60" s="9"/>
      <c r="K60" s="9"/>
      <c r="M60" s="3"/>
      <c r="N60" s="10"/>
      <c r="O60" s="9"/>
    </row>
    <row r="61" spans="1:15" x14ac:dyDescent="0.25">
      <c r="A61" s="3"/>
      <c r="B61" s="9"/>
      <c r="C61" s="9"/>
      <c r="D61" s="9"/>
      <c r="E61" s="9"/>
      <c r="G61" s="3"/>
      <c r="H61" s="9"/>
      <c r="I61" s="9"/>
      <c r="J61" s="9"/>
      <c r="K61" s="9"/>
      <c r="M61" s="3"/>
      <c r="N61" s="10"/>
      <c r="O61" s="9"/>
    </row>
    <row r="62" spans="1:15" x14ac:dyDescent="0.25">
      <c r="A62" s="3"/>
      <c r="B62" s="9"/>
      <c r="C62" s="9"/>
      <c r="D62" s="9"/>
      <c r="E62" s="9"/>
      <c r="G62" s="3"/>
      <c r="H62" s="9"/>
      <c r="I62" s="9"/>
      <c r="J62" s="9"/>
      <c r="K62" s="9"/>
      <c r="M62" s="3"/>
      <c r="N62" s="10"/>
      <c r="O62" s="9"/>
    </row>
    <row r="63" spans="1:15" x14ac:dyDescent="0.25">
      <c r="A63" s="3"/>
      <c r="B63" s="9"/>
      <c r="C63" s="9"/>
      <c r="D63" s="9"/>
      <c r="E63" s="9"/>
      <c r="G63" s="3"/>
      <c r="H63" s="9"/>
      <c r="I63" s="9"/>
      <c r="J63" s="9"/>
      <c r="K63" s="9"/>
      <c r="M63" s="3"/>
      <c r="N63" s="10"/>
      <c r="O63" s="9"/>
    </row>
    <row r="64" spans="1:15" x14ac:dyDescent="0.25">
      <c r="A64" s="3"/>
      <c r="B64" s="9"/>
      <c r="C64" s="9"/>
      <c r="D64" s="9"/>
      <c r="E64" s="9"/>
      <c r="G64" s="3"/>
      <c r="H64" s="9"/>
      <c r="I64" s="9"/>
      <c r="J64" s="9"/>
      <c r="K64" s="9"/>
      <c r="M64" s="3"/>
      <c r="N64" s="10"/>
      <c r="O64" s="9"/>
    </row>
    <row r="65" spans="1:15" x14ac:dyDescent="0.25">
      <c r="A65" s="3"/>
      <c r="B65" s="9"/>
      <c r="C65" s="9"/>
      <c r="D65" s="9"/>
      <c r="E65" s="9"/>
      <c r="G65" s="3"/>
      <c r="H65" s="9"/>
      <c r="I65" s="9"/>
      <c r="J65" s="9"/>
      <c r="K65" s="9"/>
      <c r="M65" s="3"/>
      <c r="N65" s="10"/>
      <c r="O65" s="9"/>
    </row>
    <row r="66" spans="1:15" x14ac:dyDescent="0.25">
      <c r="A66" s="3"/>
      <c r="B66" s="9"/>
      <c r="C66" s="9"/>
      <c r="D66" s="9"/>
      <c r="E66" s="9"/>
      <c r="G66" s="3"/>
      <c r="H66" s="9"/>
      <c r="I66" s="9"/>
      <c r="J66" s="9"/>
      <c r="K66" s="9"/>
      <c r="M66" s="3"/>
      <c r="N66" s="10"/>
      <c r="O66" s="9"/>
    </row>
    <row r="67" spans="1:15" x14ac:dyDescent="0.25">
      <c r="A67" s="3"/>
      <c r="B67" s="9"/>
      <c r="C67" s="9"/>
      <c r="D67" s="9"/>
      <c r="E67" s="9"/>
      <c r="G67" s="3"/>
      <c r="H67" s="9"/>
      <c r="I67" s="9"/>
      <c r="J67" s="9"/>
      <c r="K67" s="9"/>
      <c r="M67" s="3"/>
      <c r="N67" s="10"/>
      <c r="O67" s="9"/>
    </row>
    <row r="68" spans="1:15" x14ac:dyDescent="0.25">
      <c r="A68" s="3"/>
      <c r="B68" s="9"/>
      <c r="C68" s="9"/>
      <c r="D68" s="9"/>
      <c r="E68" s="9"/>
      <c r="G68" s="3"/>
      <c r="H68" s="9"/>
      <c r="I68" s="9"/>
      <c r="J68" s="9"/>
      <c r="K68" s="9"/>
      <c r="M68" s="3"/>
      <c r="N68" s="10"/>
      <c r="O68" s="9"/>
    </row>
    <row r="69" spans="1:15" x14ac:dyDescent="0.25">
      <c r="A69" s="3"/>
      <c r="B69" s="9"/>
      <c r="C69" s="9"/>
      <c r="D69" s="9"/>
      <c r="E69" s="9"/>
      <c r="G69" s="3"/>
      <c r="H69" s="9"/>
      <c r="I69" s="9"/>
      <c r="J69" s="9"/>
      <c r="K69" s="9"/>
      <c r="M69" s="3"/>
      <c r="N69" s="10"/>
      <c r="O69" s="9"/>
    </row>
    <row r="70" spans="1:15" x14ac:dyDescent="0.25">
      <c r="A70" s="3"/>
      <c r="B70" s="9"/>
      <c r="C70" s="9"/>
      <c r="D70" s="9"/>
      <c r="E70" s="9"/>
      <c r="G70" s="3"/>
      <c r="H70" s="9"/>
      <c r="I70" s="9"/>
      <c r="J70" s="9"/>
      <c r="K70" s="9"/>
      <c r="M70" s="3"/>
      <c r="N70" s="10"/>
      <c r="O70" s="9"/>
    </row>
    <row r="71" spans="1:15" x14ac:dyDescent="0.25">
      <c r="A71" s="3"/>
      <c r="B71" s="9"/>
      <c r="C71" s="9"/>
      <c r="D71" s="9"/>
      <c r="E71" s="9"/>
      <c r="G71" s="3"/>
      <c r="H71" s="9"/>
      <c r="I71" s="9"/>
      <c r="J71" s="9"/>
      <c r="K71" s="9"/>
      <c r="M71" s="3"/>
      <c r="N71" s="10"/>
      <c r="O71" s="9"/>
    </row>
    <row r="72" spans="1:15" x14ac:dyDescent="0.25">
      <c r="A72" s="3"/>
      <c r="B72" s="9"/>
      <c r="C72" s="9"/>
      <c r="D72" s="9"/>
      <c r="E72" s="9"/>
      <c r="G72" s="3"/>
      <c r="H72" s="9"/>
      <c r="I72" s="9"/>
      <c r="J72" s="9"/>
      <c r="K72" s="9"/>
      <c r="M72" s="3"/>
      <c r="N72" s="10"/>
      <c r="O72" s="9"/>
    </row>
    <row r="73" spans="1:15" x14ac:dyDescent="0.25">
      <c r="A73" s="3"/>
      <c r="B73" s="9"/>
      <c r="C73" s="9"/>
      <c r="D73" s="9"/>
      <c r="E73" s="9"/>
      <c r="G73" s="3"/>
      <c r="H73" s="9"/>
      <c r="I73" s="9"/>
      <c r="J73" s="9"/>
      <c r="K73" s="9"/>
      <c r="M73" s="3"/>
      <c r="N73" s="10"/>
      <c r="O73" s="9"/>
    </row>
    <row r="74" spans="1:15" x14ac:dyDescent="0.25">
      <c r="A74" s="3"/>
      <c r="B74" s="9"/>
      <c r="C74" s="9"/>
      <c r="D74" s="9"/>
      <c r="E74" s="9"/>
      <c r="G74" s="3"/>
      <c r="H74" s="9"/>
      <c r="I74" s="9"/>
      <c r="J74" s="9"/>
      <c r="K74" s="9"/>
      <c r="M74" s="3"/>
      <c r="N74" s="10"/>
      <c r="O74" s="9"/>
    </row>
    <row r="75" spans="1:15" x14ac:dyDescent="0.25">
      <c r="A75" s="3"/>
      <c r="B75" s="9"/>
      <c r="C75" s="9"/>
      <c r="D75" s="9"/>
      <c r="E75" s="9"/>
      <c r="G75" s="3"/>
      <c r="H75" s="9"/>
      <c r="I75" s="9"/>
      <c r="J75" s="9"/>
      <c r="K75" s="9"/>
      <c r="M75" s="3"/>
      <c r="N75" s="10"/>
      <c r="O75" s="9"/>
    </row>
    <row r="76" spans="1:15" x14ac:dyDescent="0.25">
      <c r="A76" s="3"/>
      <c r="B76" s="9"/>
      <c r="C76" s="9"/>
      <c r="D76" s="9"/>
      <c r="E76" s="9"/>
      <c r="G76" s="3"/>
      <c r="H76" s="9"/>
      <c r="I76" s="9"/>
      <c r="J76" s="9"/>
      <c r="K76" s="9"/>
      <c r="M76" s="3"/>
      <c r="N76" s="10"/>
      <c r="O76" s="9"/>
    </row>
    <row r="77" spans="1:15" x14ac:dyDescent="0.25">
      <c r="A77" s="3"/>
      <c r="B77" s="9"/>
      <c r="C77" s="9"/>
      <c r="D77" s="9"/>
      <c r="E77" s="9"/>
      <c r="G77" s="3"/>
      <c r="H77" s="9"/>
      <c r="I77" s="9"/>
      <c r="J77" s="9"/>
      <c r="K77" s="9"/>
      <c r="M77" s="3"/>
      <c r="N77" s="10"/>
      <c r="O77" s="9"/>
    </row>
    <row r="78" spans="1:15" x14ac:dyDescent="0.25">
      <c r="A78" s="3"/>
      <c r="B78" s="9"/>
      <c r="C78" s="9"/>
      <c r="D78" s="9"/>
      <c r="E78" s="9"/>
      <c r="G78" s="3"/>
      <c r="H78" s="9"/>
      <c r="I78" s="9"/>
      <c r="J78" s="9"/>
      <c r="K78" s="9"/>
      <c r="M78" s="3"/>
      <c r="N78" s="10"/>
      <c r="O78" s="9"/>
    </row>
    <row r="79" spans="1:15" x14ac:dyDescent="0.25">
      <c r="A79" s="3"/>
      <c r="B79" s="9"/>
      <c r="C79" s="9"/>
      <c r="D79" s="9"/>
      <c r="E79" s="9"/>
      <c r="G79" s="3"/>
      <c r="H79" s="9"/>
      <c r="I79" s="9"/>
      <c r="J79" s="9"/>
      <c r="K79" s="9"/>
      <c r="M79" s="3"/>
      <c r="N79" s="10"/>
      <c r="O79" s="9"/>
    </row>
    <row r="80" spans="1:15" x14ac:dyDescent="0.25">
      <c r="A80" s="3"/>
      <c r="B80" s="9"/>
      <c r="C80" s="9"/>
      <c r="D80" s="9"/>
      <c r="E80" s="9"/>
      <c r="G80" s="3"/>
      <c r="H80" s="9"/>
      <c r="I80" s="9"/>
      <c r="J80" s="9"/>
      <c r="K80" s="9"/>
      <c r="M80" s="3"/>
      <c r="N80" s="10"/>
      <c r="O80" s="9"/>
    </row>
    <row r="81" spans="1:15" x14ac:dyDescent="0.25">
      <c r="A81" s="3"/>
      <c r="B81" s="9"/>
      <c r="C81" s="9"/>
      <c r="D81" s="9"/>
      <c r="E81" s="9"/>
      <c r="G81" s="3"/>
      <c r="H81" s="9"/>
      <c r="I81" s="9"/>
      <c r="J81" s="9"/>
      <c r="K81" s="9"/>
      <c r="M81" s="3"/>
      <c r="N81" s="10"/>
      <c r="O81" s="9"/>
    </row>
    <row r="82" spans="1:15" x14ac:dyDescent="0.25">
      <c r="A82" s="3"/>
      <c r="B82" s="9"/>
      <c r="C82" s="9"/>
      <c r="D82" s="9"/>
      <c r="E82" s="9"/>
      <c r="G82" s="3"/>
      <c r="H82" s="9"/>
      <c r="I82" s="9"/>
      <c r="J82" s="9"/>
      <c r="K82" s="9"/>
      <c r="M82" s="3"/>
      <c r="N82" s="10"/>
      <c r="O82" s="9"/>
    </row>
    <row r="83" spans="1:15" x14ac:dyDescent="0.25">
      <c r="A83" s="3"/>
      <c r="B83" s="9"/>
      <c r="C83" s="9"/>
      <c r="D83" s="9"/>
      <c r="E83" s="9"/>
      <c r="G83" s="3"/>
      <c r="H83" s="9"/>
      <c r="I83" s="9"/>
      <c r="J83" s="9"/>
      <c r="K83" s="9"/>
      <c r="M83" s="3"/>
      <c r="N83" s="10"/>
      <c r="O83" s="9"/>
    </row>
    <row r="84" spans="1:15" x14ac:dyDescent="0.25">
      <c r="A84" s="3"/>
      <c r="B84" s="9"/>
      <c r="C84" s="9"/>
      <c r="D84" s="9"/>
      <c r="E84" s="9"/>
      <c r="G84" s="3"/>
      <c r="H84" s="9"/>
      <c r="I84" s="9"/>
      <c r="J84" s="9"/>
      <c r="K84" s="9"/>
      <c r="M84" s="3"/>
      <c r="N84" s="10"/>
      <c r="O84" s="9"/>
    </row>
    <row r="85" spans="1:15" x14ac:dyDescent="0.25">
      <c r="A85" s="3"/>
      <c r="B85" s="9"/>
      <c r="C85" s="9"/>
      <c r="D85" s="9"/>
      <c r="E85" s="9"/>
      <c r="G85" s="3"/>
      <c r="H85" s="9"/>
      <c r="I85" s="9"/>
      <c r="J85" s="9"/>
      <c r="K85" s="9"/>
      <c r="M85" s="3"/>
      <c r="N85" s="10"/>
      <c r="O85" s="9"/>
    </row>
    <row r="86" spans="1:15" x14ac:dyDescent="0.25">
      <c r="A86" s="3"/>
      <c r="B86" s="9"/>
      <c r="C86" s="9"/>
      <c r="D86" s="9"/>
      <c r="E86" s="9"/>
      <c r="G86" s="3"/>
      <c r="H86" s="9"/>
      <c r="I86" s="9"/>
      <c r="J86" s="9"/>
      <c r="K86" s="9"/>
      <c r="M86" s="3"/>
      <c r="N86" s="10"/>
      <c r="O86" s="9"/>
    </row>
    <row r="87" spans="1:15" x14ac:dyDescent="0.25">
      <c r="A87" s="3"/>
      <c r="B87" s="9"/>
      <c r="C87" s="9"/>
      <c r="D87" s="9"/>
      <c r="E87" s="9"/>
    </row>
    <row r="88" spans="1:15" x14ac:dyDescent="0.25">
      <c r="A88" s="3"/>
      <c r="B88" s="9"/>
      <c r="C88" s="9"/>
      <c r="D88" s="9"/>
      <c r="E88" s="9"/>
    </row>
    <row r="89" spans="1:15" x14ac:dyDescent="0.25">
      <c r="A89" s="3"/>
      <c r="B89" s="9"/>
      <c r="C89" s="9"/>
      <c r="D89" s="9"/>
      <c r="E89" s="9"/>
    </row>
    <row r="90" spans="1:15" x14ac:dyDescent="0.25">
      <c r="A90" s="3"/>
      <c r="B90" s="9"/>
      <c r="C90" s="9"/>
      <c r="D90" s="9"/>
      <c r="E90" s="9"/>
    </row>
    <row r="91" spans="1:15" x14ac:dyDescent="0.25">
      <c r="A91" s="3"/>
      <c r="B91" s="9"/>
      <c r="C91" s="9"/>
      <c r="D91" s="9"/>
      <c r="E91" s="9"/>
    </row>
    <row r="92" spans="1:15" x14ac:dyDescent="0.25">
      <c r="A92" s="3"/>
      <c r="B92" s="9"/>
      <c r="C92" s="9"/>
      <c r="D92" s="9"/>
      <c r="E92" s="9"/>
    </row>
    <row r="93" spans="1:15" x14ac:dyDescent="0.25">
      <c r="A93" s="3"/>
      <c r="B93" s="9"/>
      <c r="C93" s="9"/>
      <c r="D93" s="9"/>
      <c r="E93" s="9"/>
    </row>
    <row r="94" spans="1:15" x14ac:dyDescent="0.25">
      <c r="A94" s="3"/>
      <c r="B94" s="9"/>
      <c r="C94" s="9"/>
      <c r="D94" s="9"/>
      <c r="E94" s="9"/>
    </row>
    <row r="95" spans="1:15" x14ac:dyDescent="0.25">
      <c r="A95" s="3"/>
      <c r="B95" s="9"/>
      <c r="C95" s="9"/>
      <c r="D95" s="9"/>
      <c r="E95" s="9"/>
    </row>
    <row r="96" spans="1:15" x14ac:dyDescent="0.25">
      <c r="A96" s="3"/>
      <c r="B96" s="9"/>
      <c r="C96" s="9"/>
      <c r="D96" s="9"/>
      <c r="E96" s="9"/>
    </row>
    <row r="97" spans="1:6" x14ac:dyDescent="0.25">
      <c r="A97" s="3"/>
      <c r="B97" s="9"/>
      <c r="C97" s="9"/>
      <c r="D97" s="9"/>
      <c r="E97" s="9"/>
    </row>
    <row r="98" spans="1:6" x14ac:dyDescent="0.25">
      <c r="A98" s="3"/>
      <c r="B98" s="9"/>
      <c r="C98" s="9"/>
      <c r="D98" s="9"/>
      <c r="E98" s="9"/>
    </row>
    <row r="99" spans="1:6" x14ac:dyDescent="0.25">
      <c r="A99" s="3"/>
      <c r="B99" s="9"/>
      <c r="C99" s="9"/>
      <c r="D99" s="9"/>
      <c r="E99" s="9"/>
    </row>
    <row r="100" spans="1:6" x14ac:dyDescent="0.25">
      <c r="A100" s="3"/>
      <c r="B100" s="9"/>
      <c r="C100" s="9"/>
      <c r="D100" s="9"/>
      <c r="E100" s="9"/>
    </row>
    <row r="101" spans="1:6" x14ac:dyDescent="0.25">
      <c r="A101" s="3"/>
      <c r="B101" s="9"/>
      <c r="C101" s="9"/>
      <c r="D101" s="9"/>
      <c r="E101" s="9"/>
    </row>
    <row r="102" spans="1:6" x14ac:dyDescent="0.25">
      <c r="A102" s="3"/>
      <c r="B102" s="9"/>
      <c r="C102" s="9"/>
      <c r="D102" s="9"/>
      <c r="E102" s="9"/>
    </row>
    <row r="103" spans="1:6" x14ac:dyDescent="0.25">
      <c r="A103" s="3"/>
      <c r="B103" s="9"/>
      <c r="C103" s="9"/>
      <c r="D103" s="9"/>
      <c r="E103" s="9"/>
    </row>
    <row r="104" spans="1:6" x14ac:dyDescent="0.25">
      <c r="A104" s="3"/>
      <c r="B104" s="9"/>
      <c r="C104" s="9"/>
      <c r="D104" s="9"/>
      <c r="E104" s="9"/>
    </row>
    <row r="105" spans="1:6" x14ac:dyDescent="0.25">
      <c r="A105" s="3"/>
      <c r="B105" s="9"/>
      <c r="C105" s="9"/>
      <c r="D105" s="9"/>
      <c r="E105" s="9"/>
    </row>
    <row r="106" spans="1:6" x14ac:dyDescent="0.25">
      <c r="A106" s="3"/>
      <c r="B106" s="9"/>
      <c r="C106" s="9"/>
      <c r="D106" s="9"/>
      <c r="E106" s="9"/>
    </row>
    <row r="107" spans="1:6" x14ac:dyDescent="0.25">
      <c r="A107" s="3"/>
      <c r="B107" s="9"/>
      <c r="C107" s="9"/>
      <c r="D107" s="9"/>
      <c r="E107" s="9"/>
    </row>
    <row r="108" spans="1:6" x14ac:dyDescent="0.25">
      <c r="A108" s="3"/>
      <c r="B108" s="9"/>
      <c r="C108" s="9"/>
      <c r="D108" s="9"/>
      <c r="E108" s="9"/>
    </row>
    <row r="109" spans="1:6" x14ac:dyDescent="0.25">
      <c r="A109" s="3"/>
      <c r="B109" s="9"/>
      <c r="C109" s="9"/>
      <c r="D109" s="9"/>
      <c r="E109" s="9"/>
    </row>
    <row r="111" spans="1:6" x14ac:dyDescent="0.25">
      <c r="A111" s="3"/>
      <c r="B111" s="9"/>
      <c r="C111" s="9"/>
      <c r="D111" s="9"/>
      <c r="E111" s="9"/>
      <c r="F111" s="8"/>
    </row>
    <row r="121" spans="1:2" x14ac:dyDescent="0.25">
      <c r="A121" s="3"/>
      <c r="B121" s="10"/>
    </row>
    <row r="122" spans="1:2" x14ac:dyDescent="0.25">
      <c r="A122" s="3"/>
      <c r="B122" s="10"/>
    </row>
    <row r="123" spans="1:2" x14ac:dyDescent="0.25">
      <c r="A123" s="3"/>
      <c r="B123" s="10"/>
    </row>
    <row r="124" spans="1:2" x14ac:dyDescent="0.25">
      <c r="A124" s="3"/>
      <c r="B124" s="10"/>
    </row>
    <row r="125" spans="1:2" x14ac:dyDescent="0.25">
      <c r="A125" s="3"/>
      <c r="B125" s="10"/>
    </row>
    <row r="126" spans="1:2" x14ac:dyDescent="0.25">
      <c r="A126" s="3"/>
      <c r="B126" s="10"/>
    </row>
    <row r="127" spans="1:2" x14ac:dyDescent="0.25">
      <c r="A127" s="3"/>
      <c r="B127" s="10"/>
    </row>
    <row r="128" spans="1:2" x14ac:dyDescent="0.25">
      <c r="A128" s="3"/>
      <c r="B128" s="10"/>
    </row>
    <row r="129" spans="1:2" x14ac:dyDescent="0.25">
      <c r="A129" s="3"/>
      <c r="B129" s="10"/>
    </row>
    <row r="130" spans="1:2" x14ac:dyDescent="0.25">
      <c r="A130" s="3"/>
      <c r="B130" s="10"/>
    </row>
    <row r="131" spans="1:2" x14ac:dyDescent="0.25">
      <c r="A131" s="3"/>
      <c r="B131" s="10"/>
    </row>
    <row r="132" spans="1:2" x14ac:dyDescent="0.25">
      <c r="A132" s="3"/>
      <c r="B132" s="10"/>
    </row>
    <row r="133" spans="1:2" x14ac:dyDescent="0.25">
      <c r="A133" s="3"/>
      <c r="B133" s="10"/>
    </row>
    <row r="134" spans="1:2" x14ac:dyDescent="0.25">
      <c r="A134" s="3"/>
      <c r="B134" s="10"/>
    </row>
    <row r="135" spans="1:2" x14ac:dyDescent="0.25">
      <c r="A135" s="3"/>
      <c r="B135" s="10"/>
    </row>
    <row r="136" spans="1:2" x14ac:dyDescent="0.25">
      <c r="A136" s="3"/>
      <c r="B136" s="10"/>
    </row>
    <row r="137" spans="1:2" x14ac:dyDescent="0.25">
      <c r="A137" s="3"/>
      <c r="B137" s="10"/>
    </row>
    <row r="138" spans="1:2" x14ac:dyDescent="0.25">
      <c r="A138" s="3"/>
      <c r="B138" s="10"/>
    </row>
    <row r="139" spans="1:2" x14ac:dyDescent="0.25">
      <c r="A139" s="3"/>
      <c r="B139" s="10"/>
    </row>
    <row r="140" spans="1:2" x14ac:dyDescent="0.25">
      <c r="A140" s="3"/>
      <c r="B140" s="10"/>
    </row>
    <row r="141" spans="1:2" x14ac:dyDescent="0.25">
      <c r="A141" s="3"/>
      <c r="B141" s="10"/>
    </row>
    <row r="142" spans="1:2" x14ac:dyDescent="0.25">
      <c r="A142" s="3"/>
      <c r="B142" s="10"/>
    </row>
    <row r="143" spans="1:2" x14ac:dyDescent="0.25">
      <c r="A143" s="3"/>
      <c r="B143" s="10"/>
    </row>
    <row r="144" spans="1:2" x14ac:dyDescent="0.25">
      <c r="A144" s="3"/>
      <c r="B144" s="10"/>
    </row>
    <row r="145" spans="1:2" x14ac:dyDescent="0.25">
      <c r="A145" s="3"/>
      <c r="B145" s="10"/>
    </row>
    <row r="146" spans="1:2" x14ac:dyDescent="0.25">
      <c r="A146" s="3"/>
      <c r="B146" s="10"/>
    </row>
    <row r="147" spans="1:2" x14ac:dyDescent="0.25">
      <c r="A147" s="3"/>
      <c r="B147" s="10"/>
    </row>
    <row r="148" spans="1:2" x14ac:dyDescent="0.25">
      <c r="A148" s="3"/>
      <c r="B148" s="10"/>
    </row>
    <row r="149" spans="1:2" x14ac:dyDescent="0.25">
      <c r="A149" s="3"/>
      <c r="B149" s="10"/>
    </row>
    <row r="150" spans="1:2" x14ac:dyDescent="0.25">
      <c r="A150" s="3"/>
      <c r="B150" s="10"/>
    </row>
  </sheetData>
  <sortState ref="A73:B106">
    <sortCondition descending="1" ref="B70"/>
  </sortState>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defaultRowHeight="15" x14ac:dyDescent="0.25"/>
  <sheetData>
    <row r="1" spans="1:10" x14ac:dyDescent="0.25">
      <c r="A1" s="121" t="s">
        <v>316</v>
      </c>
    </row>
    <row r="4" spans="1:10" x14ac:dyDescent="0.25">
      <c r="A4" s="13" t="s">
        <v>65</v>
      </c>
    </row>
    <row r="5" spans="1:10" x14ac:dyDescent="0.25">
      <c r="J5" t="s">
        <v>312</v>
      </c>
    </row>
    <row r="6" spans="1:10" x14ac:dyDescent="0.25">
      <c r="B6" t="s">
        <v>66</v>
      </c>
      <c r="C6" t="s">
        <v>67</v>
      </c>
      <c r="D6" t="s">
        <v>68</v>
      </c>
      <c r="E6" t="s">
        <v>69</v>
      </c>
      <c r="F6" t="s">
        <v>70</v>
      </c>
      <c r="G6" t="s">
        <v>71</v>
      </c>
    </row>
    <row r="7" spans="1:10" x14ac:dyDescent="0.25">
      <c r="A7" t="s">
        <v>40</v>
      </c>
      <c r="B7">
        <v>100</v>
      </c>
      <c r="C7" s="11">
        <v>95.739348370927317</v>
      </c>
      <c r="D7" s="11">
        <v>90.601503759398497</v>
      </c>
      <c r="E7" s="11">
        <v>86.96741854636592</v>
      </c>
      <c r="F7" s="11">
        <v>86.46616541353383</v>
      </c>
      <c r="G7" s="11">
        <v>83.709273182957389</v>
      </c>
    </row>
    <row r="8" spans="1:10" x14ac:dyDescent="0.25">
      <c r="A8" t="s">
        <v>47</v>
      </c>
      <c r="B8">
        <v>100</v>
      </c>
      <c r="C8" s="11">
        <v>90.094899169632271</v>
      </c>
      <c r="D8" s="11">
        <v>82.562277580071168</v>
      </c>
      <c r="E8" s="11">
        <v>78.884934756820883</v>
      </c>
      <c r="F8" s="11">
        <v>75.563463819691577</v>
      </c>
      <c r="G8" s="11">
        <v>74.555160142348754</v>
      </c>
    </row>
    <row r="9" spans="1:10" x14ac:dyDescent="0.25">
      <c r="A9" t="s">
        <v>46</v>
      </c>
      <c r="B9">
        <v>100</v>
      </c>
      <c r="C9" s="11">
        <v>91.260241904018727</v>
      </c>
      <c r="D9" s="11">
        <v>77.760436987904797</v>
      </c>
      <c r="E9" s="11">
        <v>75.887631681623105</v>
      </c>
      <c r="F9" s="11">
        <v>74.63909481076864</v>
      </c>
      <c r="G9" s="11">
        <v>74.444010924697622</v>
      </c>
    </row>
    <row r="10" spans="1:10" x14ac:dyDescent="0.25">
      <c r="A10" t="s">
        <v>36</v>
      </c>
      <c r="B10">
        <v>100</v>
      </c>
      <c r="C10" s="11">
        <v>90.467937608318891</v>
      </c>
      <c r="D10" s="11">
        <v>80.155979202772969</v>
      </c>
      <c r="E10" s="11">
        <v>78.07625649913345</v>
      </c>
      <c r="F10" s="11">
        <v>75.043327556325821</v>
      </c>
      <c r="G10" s="11">
        <v>73.656845753899475</v>
      </c>
    </row>
    <row r="11" spans="1:10" x14ac:dyDescent="0.25">
      <c r="A11" t="s">
        <v>32</v>
      </c>
      <c r="B11">
        <v>100</v>
      </c>
      <c r="C11" s="11">
        <v>87.541254125412536</v>
      </c>
      <c r="D11" s="11">
        <v>79.661716171617158</v>
      </c>
      <c r="E11" s="11">
        <v>76.856435643564353</v>
      </c>
      <c r="F11" s="11">
        <v>73.886138613861391</v>
      </c>
      <c r="G11" s="11">
        <v>72.978547854785475</v>
      </c>
    </row>
    <row r="12" spans="1:10" x14ac:dyDescent="0.25">
      <c r="A12" t="s">
        <v>72</v>
      </c>
      <c r="B12">
        <v>100</v>
      </c>
      <c r="C12" s="11">
        <v>91.784826779710571</v>
      </c>
      <c r="D12" s="11">
        <v>81.961701505627843</v>
      </c>
      <c r="E12" s="11">
        <v>78.058763338693169</v>
      </c>
      <c r="F12" s="11">
        <v>73.381084636749023</v>
      </c>
      <c r="G12" s="11">
        <v>72.153193977488669</v>
      </c>
    </row>
    <row r="13" spans="1:10" x14ac:dyDescent="0.25">
      <c r="A13" t="s">
        <v>29</v>
      </c>
      <c r="B13">
        <v>100</v>
      </c>
      <c r="C13" s="11">
        <v>91.088580576307365</v>
      </c>
      <c r="D13" s="11">
        <v>81.803628601921019</v>
      </c>
      <c r="E13" s="11">
        <v>78.335112059765208</v>
      </c>
      <c r="F13" s="11">
        <v>71.237993596584843</v>
      </c>
      <c r="G13" s="11">
        <v>70.117395944503741</v>
      </c>
    </row>
    <row r="14" spans="1:10" x14ac:dyDescent="0.25">
      <c r="A14" t="s">
        <v>35</v>
      </c>
      <c r="B14">
        <v>100</v>
      </c>
      <c r="C14" s="11">
        <v>89.053183877891726</v>
      </c>
      <c r="D14" s="11">
        <v>77.772477939422842</v>
      </c>
      <c r="E14" s="11">
        <v>74.815168137371813</v>
      </c>
      <c r="F14" s="11">
        <v>71.023133794419266</v>
      </c>
      <c r="G14" s="11">
        <v>69.162890531838784</v>
      </c>
    </row>
    <row r="15" spans="1:10" x14ac:dyDescent="0.25">
      <c r="A15" t="s">
        <v>33</v>
      </c>
      <c r="B15">
        <v>100</v>
      </c>
      <c r="C15" s="11">
        <v>83.959705540488187</v>
      </c>
      <c r="D15" s="11">
        <v>72.646261139093369</v>
      </c>
      <c r="E15" s="11">
        <v>68.733049205734204</v>
      </c>
      <c r="F15" s="11">
        <v>65.323518016272757</v>
      </c>
      <c r="G15" s="11">
        <v>61.294072065091058</v>
      </c>
    </row>
    <row r="16" spans="1:10" x14ac:dyDescent="0.25">
      <c r="A16" t="s">
        <v>54</v>
      </c>
      <c r="B16">
        <v>100</v>
      </c>
      <c r="C16" s="11">
        <v>78.332119446467587</v>
      </c>
      <c r="D16" s="11">
        <v>61.798980335032773</v>
      </c>
      <c r="E16" s="11">
        <v>56.300072833211942</v>
      </c>
      <c r="F16" s="11">
        <v>49.781500364166057</v>
      </c>
      <c r="G16" s="11">
        <v>47.013838310269485</v>
      </c>
    </row>
    <row r="18" spans="1:1" x14ac:dyDescent="0.25">
      <c r="A18" s="13"/>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heetViews>
  <sheetFormatPr defaultRowHeight="15" x14ac:dyDescent="0.25"/>
  <cols>
    <col min="1" max="1" width="22.5703125" customWidth="1"/>
    <col min="2" max="2" width="13.42578125" customWidth="1"/>
    <col min="3" max="3" width="15" customWidth="1"/>
  </cols>
  <sheetData>
    <row r="1" spans="1:4" x14ac:dyDescent="0.25">
      <c r="A1" s="121" t="s">
        <v>347</v>
      </c>
    </row>
    <row r="4" spans="1:4" x14ac:dyDescent="0.25">
      <c r="B4" t="s">
        <v>57</v>
      </c>
      <c r="C4" t="s">
        <v>56</v>
      </c>
    </row>
    <row r="5" spans="1:4" x14ac:dyDescent="0.25">
      <c r="A5" t="s">
        <v>52</v>
      </c>
      <c r="B5" s="11">
        <v>82.671480144404327</v>
      </c>
      <c r="C5" s="11">
        <v>10.108303249097473</v>
      </c>
      <c r="D5" s="11"/>
    </row>
    <row r="6" spans="1:4" x14ac:dyDescent="0.25">
      <c r="A6" t="s">
        <v>40</v>
      </c>
      <c r="B6" s="11">
        <v>88.687392055267694</v>
      </c>
      <c r="C6" s="11">
        <v>2.7633851468048358</v>
      </c>
      <c r="D6" s="11"/>
    </row>
    <row r="7" spans="1:4" x14ac:dyDescent="0.25">
      <c r="A7" t="s">
        <v>27</v>
      </c>
      <c r="B7" s="11">
        <v>89.368770764119603</v>
      </c>
      <c r="C7" s="11">
        <v>0.66445182724252494</v>
      </c>
      <c r="D7" s="11"/>
    </row>
    <row r="8" spans="1:4" x14ac:dyDescent="0.25">
      <c r="A8" t="s">
        <v>43</v>
      </c>
      <c r="B8" s="11">
        <v>79.694656488549626</v>
      </c>
      <c r="C8" s="11">
        <v>6.2595419847328246</v>
      </c>
      <c r="D8" s="11"/>
    </row>
    <row r="9" spans="1:4" x14ac:dyDescent="0.25">
      <c r="A9" t="s">
        <v>31</v>
      </c>
      <c r="B9" s="11">
        <v>76.142857142857139</v>
      </c>
      <c r="C9" s="11">
        <v>7.2857142857142856</v>
      </c>
      <c r="D9" s="11"/>
    </row>
    <row r="10" spans="1:4" x14ac:dyDescent="0.25">
      <c r="A10" t="s">
        <v>58</v>
      </c>
      <c r="B10" s="11">
        <v>79.785747554727521</v>
      </c>
      <c r="C10" s="11">
        <v>1.3041453190498371</v>
      </c>
      <c r="D10" s="11"/>
    </row>
    <row r="11" spans="1:4" x14ac:dyDescent="0.25">
      <c r="A11" t="s">
        <v>36</v>
      </c>
      <c r="B11" s="11">
        <v>70.234688036634225</v>
      </c>
      <c r="C11" s="11">
        <v>7.8420148826559819</v>
      </c>
      <c r="D11" s="11"/>
    </row>
    <row r="12" spans="1:4" x14ac:dyDescent="0.25">
      <c r="A12" t="s">
        <v>47</v>
      </c>
      <c r="B12" s="11">
        <v>73.420195439739416</v>
      </c>
      <c r="C12" s="11">
        <v>4.5602605863192185</v>
      </c>
      <c r="D12" s="11"/>
    </row>
    <row r="13" spans="1:4" x14ac:dyDescent="0.25">
      <c r="A13" t="s">
        <v>46</v>
      </c>
      <c r="B13" s="11">
        <v>74.483306836248005</v>
      </c>
      <c r="C13" s="11">
        <v>2.8219395866454691</v>
      </c>
      <c r="D13" s="11"/>
    </row>
    <row r="14" spans="1:4" x14ac:dyDescent="0.25">
      <c r="A14" t="s">
        <v>51</v>
      </c>
      <c r="B14" s="11">
        <v>72.151898734177209</v>
      </c>
      <c r="C14" s="11">
        <v>5.0632911392405067</v>
      </c>
      <c r="D14" s="11"/>
    </row>
    <row r="15" spans="1:4" x14ac:dyDescent="0.25">
      <c r="A15" t="s">
        <v>44</v>
      </c>
      <c r="B15" s="11">
        <v>76.923076923076934</v>
      </c>
      <c r="C15" s="11">
        <v>0</v>
      </c>
      <c r="D15" s="11"/>
    </row>
    <row r="16" spans="1:4" x14ac:dyDescent="0.25">
      <c r="A16" t="s">
        <v>49</v>
      </c>
      <c r="B16" s="11">
        <v>68.644067796610159</v>
      </c>
      <c r="C16" s="11">
        <v>6.5677966101694922</v>
      </c>
      <c r="D16" s="11"/>
    </row>
    <row r="17" spans="1:15" x14ac:dyDescent="0.25">
      <c r="A17" t="s">
        <v>26</v>
      </c>
      <c r="B17" s="11">
        <v>42.962962962962962</v>
      </c>
      <c r="C17" s="11">
        <v>31.851851851851855</v>
      </c>
      <c r="D17" s="11"/>
    </row>
    <row r="18" spans="1:15" x14ac:dyDescent="0.25">
      <c r="A18" t="s">
        <v>25</v>
      </c>
      <c r="B18" s="11">
        <v>65.816326530612244</v>
      </c>
      <c r="C18" s="11">
        <v>6.8027210884353746</v>
      </c>
      <c r="D18" s="11"/>
    </row>
    <row r="19" spans="1:15" x14ac:dyDescent="0.25">
      <c r="A19" t="s">
        <v>59</v>
      </c>
      <c r="B19" s="11">
        <v>66.228070175438589</v>
      </c>
      <c r="C19" s="11">
        <v>6.140350877192982</v>
      </c>
      <c r="D19" s="11"/>
    </row>
    <row r="20" spans="1:15" x14ac:dyDescent="0.25">
      <c r="A20" t="s">
        <v>29</v>
      </c>
      <c r="B20" s="11">
        <v>51.380471380471384</v>
      </c>
      <c r="C20" s="11">
        <v>19.427609427609426</v>
      </c>
      <c r="D20" s="11"/>
    </row>
    <row r="21" spans="1:15" x14ac:dyDescent="0.25">
      <c r="A21" t="s">
        <v>48</v>
      </c>
      <c r="B21" s="11">
        <v>68.048780487804876</v>
      </c>
      <c r="C21" s="11">
        <v>2.1951219512195119</v>
      </c>
      <c r="D21" s="11"/>
    </row>
    <row r="22" spans="1:15" x14ac:dyDescent="0.25">
      <c r="A22" t="s">
        <v>24</v>
      </c>
      <c r="B22" s="11">
        <v>58.745874587458744</v>
      </c>
      <c r="C22" s="11">
        <v>9.2409240924092408</v>
      </c>
      <c r="D22" s="11"/>
    </row>
    <row r="23" spans="1:15" x14ac:dyDescent="0.25">
      <c r="A23" t="s">
        <v>60</v>
      </c>
      <c r="B23" s="11">
        <v>63.851351351351347</v>
      </c>
      <c r="C23" s="11">
        <v>3.0405405405405408</v>
      </c>
      <c r="D23" s="11"/>
    </row>
    <row r="24" spans="1:15" x14ac:dyDescent="0.25">
      <c r="A24" t="s">
        <v>41</v>
      </c>
      <c r="B24" s="11">
        <v>59.755778456170958</v>
      </c>
      <c r="C24" s="11">
        <v>6.9690361971216754</v>
      </c>
      <c r="D24" s="11"/>
    </row>
    <row r="25" spans="1:15" x14ac:dyDescent="0.25">
      <c r="A25" t="s">
        <v>61</v>
      </c>
      <c r="B25" s="11">
        <v>58.412098298676753</v>
      </c>
      <c r="C25" s="11">
        <v>8.128544423440454</v>
      </c>
      <c r="D25" s="11"/>
    </row>
    <row r="26" spans="1:15" x14ac:dyDescent="0.25">
      <c r="A26" t="s">
        <v>30</v>
      </c>
      <c r="B26" s="11">
        <v>51.247504990019962</v>
      </c>
      <c r="C26" s="11">
        <v>12.624750499001996</v>
      </c>
      <c r="D26" s="11"/>
    </row>
    <row r="27" spans="1:15" x14ac:dyDescent="0.25">
      <c r="A27" t="s">
        <v>53</v>
      </c>
      <c r="B27" s="11">
        <v>57.858376511226254</v>
      </c>
      <c r="C27" s="11">
        <v>5.1813471502590671</v>
      </c>
      <c r="D27" s="11"/>
    </row>
    <row r="28" spans="1:15" x14ac:dyDescent="0.25">
      <c r="A28" t="s">
        <v>45</v>
      </c>
      <c r="B28" s="11">
        <v>50</v>
      </c>
      <c r="C28" s="11">
        <v>7.083333333333333</v>
      </c>
      <c r="D28" s="11"/>
      <c r="O28" t="s">
        <v>312</v>
      </c>
    </row>
    <row r="29" spans="1:15" x14ac:dyDescent="0.25">
      <c r="A29" t="s">
        <v>35</v>
      </c>
      <c r="B29" s="11">
        <v>46.025923208608461</v>
      </c>
      <c r="C29" s="11">
        <v>5.649303008070433</v>
      </c>
      <c r="D29" s="11"/>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heetViews>
  <sheetFormatPr defaultRowHeight="15" x14ac:dyDescent="0.25"/>
  <sheetData>
    <row r="1" spans="1:5" x14ac:dyDescent="0.25">
      <c r="A1" s="121" t="s">
        <v>348</v>
      </c>
    </row>
    <row r="4" spans="1:5" x14ac:dyDescent="0.25">
      <c r="B4" t="s">
        <v>62</v>
      </c>
    </row>
    <row r="5" spans="1:5" x14ac:dyDescent="0.25">
      <c r="B5" t="s">
        <v>0</v>
      </c>
      <c r="C5" t="s">
        <v>63</v>
      </c>
    </row>
    <row r="6" spans="1:5" x14ac:dyDescent="0.25">
      <c r="A6" t="s">
        <v>52</v>
      </c>
      <c r="B6" s="11">
        <v>96.341463414634148</v>
      </c>
      <c r="C6" s="11">
        <v>87.610619469026545</v>
      </c>
      <c r="D6" s="11"/>
      <c r="E6" s="11"/>
    </row>
    <row r="7" spans="1:5" x14ac:dyDescent="0.25">
      <c r="A7" t="s">
        <v>40</v>
      </c>
      <c r="B7" s="11">
        <v>93.851132686084142</v>
      </c>
      <c r="C7" s="11">
        <v>88.703703703703709</v>
      </c>
      <c r="D7" s="11"/>
      <c r="E7" s="11"/>
    </row>
    <row r="8" spans="1:5" x14ac:dyDescent="0.25">
      <c r="A8" t="s">
        <v>43</v>
      </c>
      <c r="B8" s="11">
        <v>88</v>
      </c>
      <c r="C8" s="11">
        <v>81.463414634146332</v>
      </c>
      <c r="D8" s="11"/>
      <c r="E8" s="11"/>
    </row>
    <row r="9" spans="1:5" x14ac:dyDescent="0.25">
      <c r="A9" t="s">
        <v>31</v>
      </c>
      <c r="B9" s="11">
        <v>85.900216919739691</v>
      </c>
      <c r="C9" s="11">
        <v>78.661087866108787</v>
      </c>
      <c r="D9" s="11"/>
      <c r="E9" s="11"/>
    </row>
    <row r="10" spans="1:5" x14ac:dyDescent="0.25">
      <c r="A10" t="s">
        <v>44</v>
      </c>
      <c r="B10" s="11">
        <v>78.838174273858925</v>
      </c>
      <c r="C10" s="11">
        <v>68.965517241379317</v>
      </c>
      <c r="D10" s="11"/>
      <c r="E10" s="11"/>
    </row>
    <row r="11" spans="1:5" x14ac:dyDescent="0.25">
      <c r="A11" t="s">
        <v>36</v>
      </c>
      <c r="B11" s="11">
        <v>81.883316274309109</v>
      </c>
      <c r="C11" s="11">
        <v>73.246753246753244</v>
      </c>
      <c r="D11" s="11"/>
      <c r="E11" s="11"/>
    </row>
    <row r="12" spans="1:5" x14ac:dyDescent="0.25">
      <c r="A12" t="s">
        <v>46</v>
      </c>
      <c r="B12" s="11">
        <v>79.309529439583827</v>
      </c>
      <c r="C12" s="11">
        <v>66.749688667496883</v>
      </c>
      <c r="D12" s="11"/>
      <c r="E12" s="11"/>
    </row>
    <row r="13" spans="1:5" x14ac:dyDescent="0.25">
      <c r="A13" t="s">
        <v>58</v>
      </c>
      <c r="B13" s="11">
        <v>81.748633879781423</v>
      </c>
      <c r="C13" s="11">
        <v>77.287066246056781</v>
      </c>
      <c r="D13" s="11"/>
      <c r="E13" s="11"/>
    </row>
    <row r="14" spans="1:5" x14ac:dyDescent="0.25">
      <c r="A14" t="s">
        <v>24</v>
      </c>
      <c r="B14" s="11">
        <v>70.909090909090907</v>
      </c>
      <c r="C14" s="11">
        <v>60.24096385542169</v>
      </c>
      <c r="D14" s="11"/>
      <c r="E14" s="11"/>
    </row>
    <row r="15" spans="1:5" x14ac:dyDescent="0.25">
      <c r="A15" t="s">
        <v>26</v>
      </c>
      <c r="B15" s="11">
        <v>76.687116564417181</v>
      </c>
      <c r="C15" s="11">
        <v>71.962616822429908</v>
      </c>
      <c r="D15" s="11"/>
      <c r="E15" s="11"/>
    </row>
    <row r="16" spans="1:5" x14ac:dyDescent="0.25">
      <c r="A16" t="s">
        <v>47</v>
      </c>
      <c r="B16" s="11">
        <v>80.841856805664833</v>
      </c>
      <c r="C16" s="11">
        <v>64.204545454545453</v>
      </c>
      <c r="D16" s="11"/>
      <c r="E16" s="11"/>
    </row>
    <row r="17" spans="1:15" x14ac:dyDescent="0.25">
      <c r="A17" t="s">
        <v>59</v>
      </c>
      <c r="B17" s="11">
        <v>74.705882352941174</v>
      </c>
      <c r="C17" s="11">
        <v>65.517241379310349</v>
      </c>
      <c r="D17" s="11"/>
      <c r="E17" s="11"/>
    </row>
    <row r="18" spans="1:15" x14ac:dyDescent="0.25">
      <c r="A18" t="s">
        <v>41</v>
      </c>
      <c r="B18" s="11">
        <v>71.900058105752478</v>
      </c>
      <c r="C18" s="11">
        <v>51.153846153846146</v>
      </c>
      <c r="D18" s="11"/>
      <c r="E18" s="11"/>
    </row>
    <row r="19" spans="1:15" x14ac:dyDescent="0.25">
      <c r="A19" t="s">
        <v>49</v>
      </c>
      <c r="B19" s="11">
        <v>76.728110599078335</v>
      </c>
      <c r="C19" s="11">
        <v>57.894736842105267</v>
      </c>
      <c r="D19" s="11"/>
      <c r="E19" s="11"/>
    </row>
    <row r="20" spans="1:15" x14ac:dyDescent="0.25">
      <c r="A20" t="s">
        <v>25</v>
      </c>
      <c r="B20" s="11">
        <v>74.609375</v>
      </c>
      <c r="C20" s="11">
        <v>59.210526315789465</v>
      </c>
      <c r="D20" s="11"/>
      <c r="E20" s="11"/>
    </row>
    <row r="21" spans="1:15" x14ac:dyDescent="0.25">
      <c r="A21" t="s">
        <v>30</v>
      </c>
      <c r="B21" s="11">
        <v>77.113526570048307</v>
      </c>
      <c r="C21" s="11">
        <v>58.838383838383834</v>
      </c>
      <c r="D21" s="11"/>
      <c r="E21" s="11"/>
    </row>
    <row r="22" spans="1:15" x14ac:dyDescent="0.25">
      <c r="A22" t="s">
        <v>29</v>
      </c>
      <c r="B22" s="11">
        <v>77.3801485482782</v>
      </c>
      <c r="C22" s="11">
        <v>64.271323035594364</v>
      </c>
      <c r="D22" s="11"/>
      <c r="E22" s="11"/>
    </row>
    <row r="23" spans="1:15" x14ac:dyDescent="0.25">
      <c r="A23" t="s">
        <v>61</v>
      </c>
      <c r="B23" s="11">
        <v>71.25</v>
      </c>
      <c r="C23" s="11">
        <v>51.937984496124031</v>
      </c>
      <c r="D23" s="11"/>
      <c r="E23" s="11"/>
    </row>
    <row r="24" spans="1:15" x14ac:dyDescent="0.25">
      <c r="A24" t="s">
        <v>35</v>
      </c>
      <c r="B24" s="11">
        <v>60.586319218241044</v>
      </c>
      <c r="C24" s="11">
        <v>49.084595959595958</v>
      </c>
      <c r="D24" s="11"/>
      <c r="E24" s="11"/>
    </row>
    <row r="25" spans="1:15" x14ac:dyDescent="0.25">
      <c r="A25" t="s">
        <v>53</v>
      </c>
      <c r="B25" s="11">
        <v>65.723270440251568</v>
      </c>
      <c r="C25" s="11">
        <v>59.770114942528743</v>
      </c>
      <c r="D25" s="11"/>
      <c r="E25" s="11"/>
    </row>
    <row r="26" spans="1:15" x14ac:dyDescent="0.25">
      <c r="A26" t="s">
        <v>45</v>
      </c>
      <c r="B26" s="11">
        <v>59.11330049261084</v>
      </c>
      <c r="C26" s="11">
        <v>45.945945945945951</v>
      </c>
      <c r="D26" s="11"/>
      <c r="E26" s="11"/>
      <c r="O26" t="s">
        <v>312</v>
      </c>
    </row>
    <row r="27" spans="1:15" x14ac:dyDescent="0.25">
      <c r="A27" t="s">
        <v>48</v>
      </c>
      <c r="B27" s="11">
        <v>71.76781002638522</v>
      </c>
      <c r="C27" s="11">
        <v>51.612903225806448</v>
      </c>
      <c r="D27" s="11"/>
      <c r="E27" s="11"/>
    </row>
    <row r="28" spans="1:15" x14ac:dyDescent="0.25">
      <c r="A28" t="s">
        <v>60</v>
      </c>
      <c r="B28" s="11">
        <v>68.292682926829272</v>
      </c>
      <c r="C28" s="11">
        <v>60</v>
      </c>
      <c r="D28" s="11"/>
      <c r="E28" s="11"/>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heetViews>
  <sheetFormatPr defaultRowHeight="15" x14ac:dyDescent="0.25"/>
  <sheetData>
    <row r="1" spans="1:6" x14ac:dyDescent="0.25">
      <c r="A1" s="121" t="s">
        <v>319</v>
      </c>
      <c r="B1" s="70"/>
      <c r="C1" s="70"/>
      <c r="D1" s="70"/>
      <c r="E1" s="70"/>
      <c r="F1" s="70"/>
    </row>
    <row r="2" spans="1:6" x14ac:dyDescent="0.25">
      <c r="A2" s="24"/>
      <c r="B2" s="70"/>
      <c r="C2" s="70"/>
      <c r="D2" s="70"/>
      <c r="E2" s="70"/>
      <c r="F2" s="70"/>
    </row>
    <row r="3" spans="1:6" x14ac:dyDescent="0.25">
      <c r="D3" t="s">
        <v>196</v>
      </c>
      <c r="E3" t="s">
        <v>197</v>
      </c>
      <c r="F3" t="s">
        <v>198</v>
      </c>
    </row>
    <row r="4" spans="1:6" ht="15" customHeight="1" x14ac:dyDescent="0.25">
      <c r="A4" s="127" t="s">
        <v>199</v>
      </c>
      <c r="B4" s="126"/>
      <c r="C4" t="s">
        <v>118</v>
      </c>
    </row>
    <row r="5" spans="1:6" ht="15" customHeight="1" x14ac:dyDescent="0.25">
      <c r="A5" s="127"/>
      <c r="B5" s="126"/>
      <c r="C5" s="45" t="s">
        <v>200</v>
      </c>
      <c r="D5" s="45">
        <v>3809</v>
      </c>
      <c r="E5" s="45">
        <v>2512</v>
      </c>
      <c r="F5" s="71">
        <f>D5/E5</f>
        <v>1.5163216560509554</v>
      </c>
    </row>
    <row r="6" spans="1:6" x14ac:dyDescent="0.25">
      <c r="A6" s="127"/>
      <c r="B6" s="126"/>
      <c r="C6" s="45" t="s">
        <v>201</v>
      </c>
      <c r="D6" s="45">
        <v>4876</v>
      </c>
      <c r="E6" s="45">
        <v>2829</v>
      </c>
      <c r="F6" s="71">
        <f t="shared" ref="F6:F65" si="0">D6/E6</f>
        <v>1.7235772357723578</v>
      </c>
    </row>
    <row r="7" spans="1:6" x14ac:dyDescent="0.25">
      <c r="A7" s="127"/>
      <c r="B7" s="126"/>
      <c r="C7" s="45" t="s">
        <v>202</v>
      </c>
      <c r="D7" s="45">
        <v>6087</v>
      </c>
      <c r="E7" s="45">
        <v>2905</v>
      </c>
      <c r="F7" s="71">
        <f t="shared" si="0"/>
        <v>2.0953528399311532</v>
      </c>
    </row>
    <row r="8" spans="1:6" x14ac:dyDescent="0.25">
      <c r="A8" s="127"/>
      <c r="B8" s="126"/>
      <c r="C8" s="45" t="s">
        <v>203</v>
      </c>
      <c r="D8" s="45">
        <v>6214</v>
      </c>
      <c r="E8" s="45">
        <v>2958</v>
      </c>
      <c r="F8" s="71">
        <f t="shared" si="0"/>
        <v>2.1007437457741718</v>
      </c>
    </row>
    <row r="9" spans="1:6" x14ac:dyDescent="0.25">
      <c r="A9" s="127"/>
      <c r="B9" s="126"/>
      <c r="C9" s="45" t="s">
        <v>204</v>
      </c>
      <c r="D9" s="45">
        <v>6112</v>
      </c>
      <c r="E9" s="45">
        <v>3148</v>
      </c>
      <c r="F9" s="71">
        <f t="shared" si="0"/>
        <v>1.9415501905972046</v>
      </c>
    </row>
    <row r="10" spans="1:6" x14ac:dyDescent="0.25">
      <c r="A10" s="127"/>
      <c r="B10" s="126"/>
      <c r="C10" s="45" t="s">
        <v>205</v>
      </c>
      <c r="D10" s="45">
        <v>5760</v>
      </c>
      <c r="E10" s="45">
        <v>2968</v>
      </c>
      <c r="F10" s="71">
        <f t="shared" si="0"/>
        <v>1.940700808625337</v>
      </c>
    </row>
    <row r="11" spans="1:6" x14ac:dyDescent="0.25">
      <c r="A11" s="127"/>
      <c r="B11" s="126"/>
      <c r="C11" s="45" t="s">
        <v>206</v>
      </c>
      <c r="D11" s="72">
        <v>5170</v>
      </c>
      <c r="E11" s="72">
        <v>3072</v>
      </c>
      <c r="F11" s="71">
        <f t="shared" si="0"/>
        <v>1.6829427083333333</v>
      </c>
    </row>
    <row r="12" spans="1:6" ht="15" customHeight="1" x14ac:dyDescent="0.25">
      <c r="A12" s="127"/>
      <c r="B12" s="126"/>
      <c r="C12" s="45" t="s">
        <v>118</v>
      </c>
      <c r="D12" s="45"/>
      <c r="E12" s="45"/>
      <c r="F12" s="71"/>
    </row>
    <row r="13" spans="1:6" ht="15" customHeight="1" x14ac:dyDescent="0.25">
      <c r="A13" s="127" t="s">
        <v>33</v>
      </c>
      <c r="B13" s="127" t="s">
        <v>207</v>
      </c>
      <c r="C13" s="45" t="s">
        <v>118</v>
      </c>
      <c r="D13" s="45"/>
      <c r="E13" s="45"/>
      <c r="F13" s="71"/>
    </row>
    <row r="14" spans="1:6" ht="15" customHeight="1" x14ac:dyDescent="0.25">
      <c r="A14" s="127"/>
      <c r="B14" s="127"/>
      <c r="C14" s="45" t="s">
        <v>200</v>
      </c>
      <c r="D14" s="45">
        <v>577</v>
      </c>
      <c r="E14" s="45">
        <v>515</v>
      </c>
      <c r="F14" s="71">
        <f t="shared" si="0"/>
        <v>1.120388349514563</v>
      </c>
    </row>
    <row r="15" spans="1:6" x14ac:dyDescent="0.25">
      <c r="A15" s="127"/>
      <c r="B15" s="127"/>
      <c r="C15" s="45" t="s">
        <v>201</v>
      </c>
      <c r="D15" s="45">
        <v>761</v>
      </c>
      <c r="E15" s="45">
        <v>725</v>
      </c>
      <c r="F15" s="71">
        <f t="shared" si="0"/>
        <v>1.049655172413793</v>
      </c>
    </row>
    <row r="16" spans="1:6" x14ac:dyDescent="0.25">
      <c r="A16" s="127"/>
      <c r="B16" s="127"/>
      <c r="C16" s="45" t="s">
        <v>202</v>
      </c>
      <c r="D16" s="45">
        <v>994</v>
      </c>
      <c r="E16" s="45">
        <v>667</v>
      </c>
      <c r="F16" s="71">
        <f t="shared" si="0"/>
        <v>1.4902548725637181</v>
      </c>
    </row>
    <row r="17" spans="1:6" x14ac:dyDescent="0.25">
      <c r="A17" s="127"/>
      <c r="B17" s="127"/>
      <c r="C17" s="45" t="s">
        <v>203</v>
      </c>
      <c r="D17" s="45">
        <v>1103</v>
      </c>
      <c r="E17" s="45">
        <v>728</v>
      </c>
      <c r="F17" s="71">
        <f t="shared" si="0"/>
        <v>1.5151098901098901</v>
      </c>
    </row>
    <row r="18" spans="1:6" x14ac:dyDescent="0.25">
      <c r="A18" s="127"/>
      <c r="B18" s="127"/>
      <c r="C18" s="45" t="s">
        <v>204</v>
      </c>
      <c r="D18" s="45">
        <v>1220</v>
      </c>
      <c r="E18" s="45">
        <v>760</v>
      </c>
      <c r="F18" s="71">
        <f t="shared" si="0"/>
        <v>1.6052631578947369</v>
      </c>
    </row>
    <row r="19" spans="1:6" x14ac:dyDescent="0.25">
      <c r="A19" s="127"/>
      <c r="B19" s="127"/>
      <c r="C19" s="45" t="s">
        <v>205</v>
      </c>
      <c r="D19" s="45">
        <v>1387</v>
      </c>
      <c r="E19" s="45">
        <v>787</v>
      </c>
      <c r="F19" s="71">
        <f t="shared" si="0"/>
        <v>1.7623888182973317</v>
      </c>
    </row>
    <row r="20" spans="1:6" x14ac:dyDescent="0.25">
      <c r="A20" s="127"/>
      <c r="B20" s="127"/>
      <c r="C20" s="45" t="s">
        <v>206</v>
      </c>
      <c r="D20" s="73">
        <v>1337</v>
      </c>
      <c r="E20" s="73">
        <v>838</v>
      </c>
      <c r="F20" s="71">
        <f t="shared" si="0"/>
        <v>1.5954653937947494</v>
      </c>
    </row>
    <row r="21" spans="1:6" x14ac:dyDescent="0.25">
      <c r="A21" s="127"/>
      <c r="B21" s="127"/>
      <c r="C21" s="45" t="s">
        <v>118</v>
      </c>
      <c r="D21" s="45"/>
      <c r="E21" s="45"/>
      <c r="F21" s="71"/>
    </row>
    <row r="22" spans="1:6" x14ac:dyDescent="0.25">
      <c r="A22" s="127"/>
      <c r="B22" s="126" t="s">
        <v>208</v>
      </c>
      <c r="C22" s="45" t="s">
        <v>118</v>
      </c>
      <c r="D22" s="45"/>
      <c r="E22" s="45"/>
      <c r="F22" s="71"/>
    </row>
    <row r="23" spans="1:6" x14ac:dyDescent="0.25">
      <c r="A23" s="127"/>
      <c r="B23" s="126"/>
      <c r="C23" s="45" t="s">
        <v>200</v>
      </c>
      <c r="D23" s="45">
        <v>1301</v>
      </c>
      <c r="E23" s="45">
        <v>1149</v>
      </c>
      <c r="F23" s="71">
        <f t="shared" si="0"/>
        <v>1.1322889469103568</v>
      </c>
    </row>
    <row r="24" spans="1:6" x14ac:dyDescent="0.25">
      <c r="A24" s="127"/>
      <c r="B24" s="126"/>
      <c r="C24" s="45" t="s">
        <v>201</v>
      </c>
      <c r="D24" s="45">
        <v>1754</v>
      </c>
      <c r="E24" s="45">
        <v>1331</v>
      </c>
      <c r="F24" s="71">
        <f t="shared" si="0"/>
        <v>1.3178061607813674</v>
      </c>
    </row>
    <row r="25" spans="1:6" x14ac:dyDescent="0.25">
      <c r="A25" s="127"/>
      <c r="B25" s="126"/>
      <c r="C25" s="45" t="s">
        <v>202</v>
      </c>
      <c r="D25" s="45">
        <v>1791</v>
      </c>
      <c r="E25" s="45">
        <v>1350</v>
      </c>
      <c r="F25" s="71">
        <f t="shared" si="0"/>
        <v>1.3266666666666667</v>
      </c>
    </row>
    <row r="26" spans="1:6" x14ac:dyDescent="0.25">
      <c r="A26" s="127"/>
      <c r="B26" s="126"/>
      <c r="C26" s="45" t="s">
        <v>203</v>
      </c>
      <c r="D26" s="45">
        <v>2123</v>
      </c>
      <c r="E26" s="45">
        <v>1405</v>
      </c>
      <c r="F26" s="71">
        <f t="shared" si="0"/>
        <v>1.5110320284697509</v>
      </c>
    </row>
    <row r="27" spans="1:6" x14ac:dyDescent="0.25">
      <c r="A27" s="127"/>
      <c r="B27" s="126"/>
      <c r="C27" s="45" t="s">
        <v>204</v>
      </c>
      <c r="D27" s="45">
        <v>2365</v>
      </c>
      <c r="E27" s="45">
        <v>1855</v>
      </c>
      <c r="F27" s="71">
        <f t="shared" si="0"/>
        <v>1.274932614555256</v>
      </c>
    </row>
    <row r="28" spans="1:6" x14ac:dyDescent="0.25">
      <c r="A28" s="127"/>
      <c r="B28" s="126"/>
      <c r="C28" s="45" t="s">
        <v>205</v>
      </c>
      <c r="D28" s="45">
        <v>2479</v>
      </c>
      <c r="E28" s="45">
        <v>1704</v>
      </c>
      <c r="F28" s="71">
        <f t="shared" si="0"/>
        <v>1.45481220657277</v>
      </c>
    </row>
    <row r="29" spans="1:6" x14ac:dyDescent="0.25">
      <c r="A29" s="127"/>
      <c r="B29" s="126"/>
      <c r="C29" s="45" t="s">
        <v>206</v>
      </c>
      <c r="D29" s="73">
        <v>2468</v>
      </c>
      <c r="E29" s="73">
        <v>1815</v>
      </c>
      <c r="F29" s="71">
        <f t="shared" si="0"/>
        <v>1.3597796143250689</v>
      </c>
    </row>
    <row r="30" spans="1:6" x14ac:dyDescent="0.25">
      <c r="A30" s="127"/>
      <c r="B30" s="126"/>
      <c r="C30" s="45" t="s">
        <v>118</v>
      </c>
      <c r="D30" s="45"/>
      <c r="E30" s="45"/>
      <c r="F30" s="71"/>
    </row>
    <row r="31" spans="1:6" x14ac:dyDescent="0.25">
      <c r="A31" s="127"/>
      <c r="B31" s="126" t="s">
        <v>209</v>
      </c>
      <c r="C31" s="45" t="s">
        <v>118</v>
      </c>
      <c r="D31" s="45"/>
      <c r="E31" s="45"/>
      <c r="F31" s="71"/>
    </row>
    <row r="32" spans="1:6" x14ac:dyDescent="0.25">
      <c r="A32" s="127"/>
      <c r="B32" s="126"/>
      <c r="C32" s="45" t="s">
        <v>200</v>
      </c>
      <c r="D32" s="45">
        <v>700</v>
      </c>
      <c r="E32" s="45">
        <v>737</v>
      </c>
      <c r="F32" s="71">
        <f t="shared" si="0"/>
        <v>0.94979647218453189</v>
      </c>
    </row>
    <row r="33" spans="1:6" x14ac:dyDescent="0.25">
      <c r="A33" s="127"/>
      <c r="B33" s="126"/>
      <c r="C33" s="45" t="s">
        <v>201</v>
      </c>
      <c r="D33" s="45">
        <v>964</v>
      </c>
      <c r="E33" s="45">
        <v>1022</v>
      </c>
      <c r="F33" s="71">
        <f t="shared" si="0"/>
        <v>0.94324853228962813</v>
      </c>
    </row>
    <row r="34" spans="1:6" x14ac:dyDescent="0.25">
      <c r="A34" s="127"/>
      <c r="B34" s="126"/>
      <c r="C34" s="45" t="s">
        <v>202</v>
      </c>
      <c r="D34" s="45">
        <v>1024</v>
      </c>
      <c r="E34" s="45">
        <v>1108</v>
      </c>
      <c r="F34" s="71">
        <f t="shared" si="0"/>
        <v>0.92418772563176899</v>
      </c>
    </row>
    <row r="35" spans="1:6" x14ac:dyDescent="0.25">
      <c r="A35" s="127"/>
      <c r="B35" s="126"/>
      <c r="C35" s="45" t="s">
        <v>203</v>
      </c>
      <c r="D35" s="45">
        <v>1352</v>
      </c>
      <c r="E35" s="45">
        <v>1210</v>
      </c>
      <c r="F35" s="71">
        <f t="shared" si="0"/>
        <v>1.1173553719008265</v>
      </c>
    </row>
    <row r="36" spans="1:6" x14ac:dyDescent="0.25">
      <c r="A36" s="127"/>
      <c r="B36" s="126"/>
      <c r="C36" s="45" t="s">
        <v>204</v>
      </c>
      <c r="D36" s="45">
        <v>1516</v>
      </c>
      <c r="E36" s="45">
        <v>1277</v>
      </c>
      <c r="F36" s="71">
        <f t="shared" si="0"/>
        <v>1.187157400156617</v>
      </c>
    </row>
    <row r="37" spans="1:6" x14ac:dyDescent="0.25">
      <c r="A37" s="127"/>
      <c r="B37" s="126"/>
      <c r="C37" s="45" t="s">
        <v>205</v>
      </c>
      <c r="D37" s="45">
        <v>1642</v>
      </c>
      <c r="E37" s="45">
        <v>1247</v>
      </c>
      <c r="F37" s="71">
        <f t="shared" si="0"/>
        <v>1.3167602245388934</v>
      </c>
    </row>
    <row r="38" spans="1:6" x14ac:dyDescent="0.25">
      <c r="A38" s="127"/>
      <c r="B38" s="126"/>
      <c r="C38" s="45" t="s">
        <v>206</v>
      </c>
      <c r="D38" s="73">
        <v>1675</v>
      </c>
      <c r="E38" s="73">
        <v>1375</v>
      </c>
      <c r="F38" s="71">
        <f t="shared" si="0"/>
        <v>1.2181818181818183</v>
      </c>
    </row>
    <row r="39" spans="1:6" ht="15" customHeight="1" x14ac:dyDescent="0.25">
      <c r="A39" s="127"/>
      <c r="B39" s="126"/>
      <c r="C39" s="45"/>
      <c r="D39" s="45"/>
      <c r="E39" s="45"/>
      <c r="F39" s="71"/>
    </row>
    <row r="40" spans="1:6" ht="15" customHeight="1" x14ac:dyDescent="0.25">
      <c r="A40" s="127" t="s">
        <v>54</v>
      </c>
      <c r="B40" s="126" t="s">
        <v>210</v>
      </c>
      <c r="C40" s="45" t="s">
        <v>118</v>
      </c>
      <c r="D40" s="45"/>
      <c r="E40" s="45"/>
      <c r="F40" s="71"/>
    </row>
    <row r="41" spans="1:6" ht="15" customHeight="1" x14ac:dyDescent="0.25">
      <c r="A41" s="127"/>
      <c r="B41" s="126"/>
      <c r="C41" s="45" t="s">
        <v>200</v>
      </c>
      <c r="D41" s="45">
        <v>669</v>
      </c>
      <c r="E41" s="45">
        <v>850</v>
      </c>
      <c r="F41" s="71">
        <f t="shared" si="0"/>
        <v>0.78705882352941181</v>
      </c>
    </row>
    <row r="42" spans="1:6" x14ac:dyDescent="0.25">
      <c r="A42" s="127"/>
      <c r="B42" s="126"/>
      <c r="C42" s="45" t="s">
        <v>201</v>
      </c>
      <c r="D42" s="45">
        <v>692</v>
      </c>
      <c r="E42" s="45">
        <v>895</v>
      </c>
      <c r="F42" s="71">
        <f t="shared" si="0"/>
        <v>0.7731843575418994</v>
      </c>
    </row>
    <row r="43" spans="1:6" x14ac:dyDescent="0.25">
      <c r="A43" s="127"/>
      <c r="B43" s="126"/>
      <c r="C43" s="45" t="s">
        <v>202</v>
      </c>
      <c r="D43" s="45">
        <v>722</v>
      </c>
      <c r="E43" s="45">
        <v>815</v>
      </c>
      <c r="F43" s="71">
        <f t="shared" si="0"/>
        <v>0.88588957055214723</v>
      </c>
    </row>
    <row r="44" spans="1:6" x14ac:dyDescent="0.25">
      <c r="A44" s="127"/>
      <c r="B44" s="126"/>
      <c r="C44" s="45" t="s">
        <v>203</v>
      </c>
      <c r="D44" s="45">
        <v>816</v>
      </c>
      <c r="E44" s="45">
        <v>927</v>
      </c>
      <c r="F44" s="71">
        <f t="shared" si="0"/>
        <v>0.88025889967637538</v>
      </c>
    </row>
    <row r="45" spans="1:6" x14ac:dyDescent="0.25">
      <c r="A45" s="127"/>
      <c r="B45" s="126"/>
      <c r="C45" s="45" t="s">
        <v>204</v>
      </c>
      <c r="D45" s="45">
        <v>841</v>
      </c>
      <c r="E45" s="45">
        <v>841</v>
      </c>
      <c r="F45" s="71">
        <f t="shared" si="0"/>
        <v>1</v>
      </c>
    </row>
    <row r="46" spans="1:6" x14ac:dyDescent="0.25">
      <c r="A46" s="127"/>
      <c r="B46" s="126"/>
      <c r="C46" s="45" t="s">
        <v>205</v>
      </c>
      <c r="D46" s="45">
        <v>841</v>
      </c>
      <c r="E46" s="45">
        <v>675</v>
      </c>
      <c r="F46" s="71">
        <f t="shared" si="0"/>
        <v>1.2459259259259259</v>
      </c>
    </row>
    <row r="47" spans="1:6" x14ac:dyDescent="0.25">
      <c r="A47" s="127"/>
      <c r="B47" s="126"/>
      <c r="C47" s="45" t="s">
        <v>206</v>
      </c>
      <c r="D47" s="73">
        <v>864</v>
      </c>
      <c r="E47" s="73">
        <v>812</v>
      </c>
      <c r="F47" s="71">
        <f t="shared" si="0"/>
        <v>1.0640394088669951</v>
      </c>
    </row>
    <row r="48" spans="1:6" ht="15" customHeight="1" x14ac:dyDescent="0.25">
      <c r="A48" s="127"/>
      <c r="B48" s="126"/>
      <c r="C48" s="45" t="s">
        <v>118</v>
      </c>
      <c r="D48" s="73"/>
      <c r="E48" s="73"/>
      <c r="F48" s="71"/>
    </row>
    <row r="49" spans="1:6" ht="15" customHeight="1" x14ac:dyDescent="0.25">
      <c r="A49" s="127"/>
      <c r="B49" s="127" t="s">
        <v>211</v>
      </c>
      <c r="C49" s="45" t="s">
        <v>118</v>
      </c>
      <c r="D49" s="45"/>
      <c r="E49" s="45"/>
      <c r="F49" s="71"/>
    </row>
    <row r="50" spans="1:6" ht="15" customHeight="1" x14ac:dyDescent="0.25">
      <c r="A50" s="127"/>
      <c r="B50" s="127"/>
      <c r="C50" s="45" t="s">
        <v>200</v>
      </c>
      <c r="D50" s="45">
        <v>2211</v>
      </c>
      <c r="E50" s="45">
        <v>1892</v>
      </c>
      <c r="F50" s="71">
        <f t="shared" si="0"/>
        <v>1.1686046511627908</v>
      </c>
    </row>
    <row r="51" spans="1:6" x14ac:dyDescent="0.25">
      <c r="A51" s="127"/>
      <c r="B51" s="127"/>
      <c r="C51" s="45" t="s">
        <v>201</v>
      </c>
      <c r="D51" s="45">
        <v>2576</v>
      </c>
      <c r="E51" s="45">
        <v>2502</v>
      </c>
      <c r="F51" s="71">
        <f t="shared" si="0"/>
        <v>1.0295763389288568</v>
      </c>
    </row>
    <row r="52" spans="1:6" x14ac:dyDescent="0.25">
      <c r="A52" s="127"/>
      <c r="B52" s="127"/>
      <c r="C52" s="45" t="s">
        <v>202</v>
      </c>
      <c r="D52" s="45">
        <v>2967</v>
      </c>
      <c r="E52" s="45">
        <v>2730</v>
      </c>
      <c r="F52" s="71">
        <f t="shared" si="0"/>
        <v>1.0868131868131867</v>
      </c>
    </row>
    <row r="53" spans="1:6" x14ac:dyDescent="0.25">
      <c r="A53" s="127"/>
      <c r="B53" s="127"/>
      <c r="C53" s="45" t="s">
        <v>203</v>
      </c>
      <c r="D53" s="45">
        <v>3812</v>
      </c>
      <c r="E53" s="45">
        <v>3360</v>
      </c>
      <c r="F53" s="71">
        <f t="shared" si="0"/>
        <v>1.1345238095238095</v>
      </c>
    </row>
    <row r="54" spans="1:6" x14ac:dyDescent="0.25">
      <c r="A54" s="127"/>
      <c r="B54" s="127"/>
      <c r="C54" s="45" t="s">
        <v>204</v>
      </c>
      <c r="D54" s="45">
        <v>4130</v>
      </c>
      <c r="E54" s="45">
        <v>3648</v>
      </c>
      <c r="F54" s="71">
        <f t="shared" si="0"/>
        <v>1.1321271929824561</v>
      </c>
    </row>
    <row r="55" spans="1:6" x14ac:dyDescent="0.25">
      <c r="A55" s="127"/>
      <c r="B55" s="127"/>
      <c r="C55" s="45" t="s">
        <v>205</v>
      </c>
      <c r="D55" s="45">
        <v>4537</v>
      </c>
      <c r="E55" s="45">
        <v>3516</v>
      </c>
      <c r="F55" s="71">
        <f t="shared" si="0"/>
        <v>1.290386803185438</v>
      </c>
    </row>
    <row r="56" spans="1:6" x14ac:dyDescent="0.25">
      <c r="A56" s="127"/>
      <c r="B56" s="127"/>
      <c r="C56" s="45" t="s">
        <v>206</v>
      </c>
      <c r="D56" s="73">
        <v>4107</v>
      </c>
      <c r="E56" s="73">
        <v>3484</v>
      </c>
      <c r="F56" s="71">
        <f t="shared" si="0"/>
        <v>1.178817451205511</v>
      </c>
    </row>
    <row r="57" spans="1:6" ht="15" customHeight="1" x14ac:dyDescent="0.25">
      <c r="A57" s="127"/>
      <c r="B57" s="127"/>
      <c r="C57" s="45" t="s">
        <v>118</v>
      </c>
      <c r="D57" s="45"/>
      <c r="E57" s="45"/>
      <c r="F57" s="71"/>
    </row>
    <row r="58" spans="1:6" ht="15" customHeight="1" x14ac:dyDescent="0.25">
      <c r="A58" s="127" t="s">
        <v>212</v>
      </c>
      <c r="B58" s="127"/>
      <c r="C58" s="45" t="s">
        <v>118</v>
      </c>
      <c r="D58" s="45"/>
      <c r="E58" s="45"/>
      <c r="F58" s="71"/>
    </row>
    <row r="59" spans="1:6" ht="15" customHeight="1" x14ac:dyDescent="0.25">
      <c r="A59" s="127"/>
      <c r="B59" s="127"/>
      <c r="C59" s="45" t="s">
        <v>200</v>
      </c>
      <c r="D59" s="45">
        <v>472</v>
      </c>
      <c r="E59" s="45">
        <v>472</v>
      </c>
      <c r="F59" s="71">
        <f t="shared" si="0"/>
        <v>1</v>
      </c>
    </row>
    <row r="60" spans="1:6" x14ac:dyDescent="0.25">
      <c r="A60" s="127"/>
      <c r="B60" s="127"/>
      <c r="C60" s="45" t="s">
        <v>201</v>
      </c>
      <c r="D60" s="45">
        <v>624</v>
      </c>
      <c r="E60" s="45">
        <v>567</v>
      </c>
      <c r="F60" s="71">
        <f t="shared" si="0"/>
        <v>1.1005291005291005</v>
      </c>
    </row>
    <row r="61" spans="1:6" x14ac:dyDescent="0.25">
      <c r="A61" s="127"/>
      <c r="B61" s="127"/>
      <c r="C61" s="45" t="s">
        <v>202</v>
      </c>
      <c r="D61" s="45">
        <v>646</v>
      </c>
      <c r="E61" s="45">
        <v>553</v>
      </c>
      <c r="F61" s="71">
        <f t="shared" si="0"/>
        <v>1.1681735985533455</v>
      </c>
    </row>
    <row r="62" spans="1:6" x14ac:dyDescent="0.25">
      <c r="A62" s="127"/>
      <c r="B62" s="127"/>
      <c r="C62" s="45" t="s">
        <v>203</v>
      </c>
      <c r="D62" s="45">
        <v>581</v>
      </c>
      <c r="E62" s="45">
        <v>506</v>
      </c>
      <c r="F62" s="71">
        <f t="shared" si="0"/>
        <v>1.1482213438735178</v>
      </c>
    </row>
    <row r="63" spans="1:6" x14ac:dyDescent="0.25">
      <c r="A63" s="127"/>
      <c r="B63" s="127"/>
      <c r="C63" s="45" t="s">
        <v>204</v>
      </c>
      <c r="D63" s="45">
        <v>590</v>
      </c>
      <c r="E63" s="45">
        <v>528</v>
      </c>
      <c r="F63" s="71">
        <f t="shared" si="0"/>
        <v>1.1174242424242424</v>
      </c>
    </row>
    <row r="64" spans="1:6" x14ac:dyDescent="0.25">
      <c r="A64" s="127"/>
      <c r="B64" s="127"/>
      <c r="C64" s="45" t="s">
        <v>205</v>
      </c>
      <c r="D64" s="45">
        <v>626</v>
      </c>
      <c r="E64" s="45">
        <v>445</v>
      </c>
      <c r="F64" s="71">
        <f t="shared" si="0"/>
        <v>1.4067415730337078</v>
      </c>
    </row>
    <row r="65" spans="1:6" x14ac:dyDescent="0.25">
      <c r="A65" s="127"/>
      <c r="B65" s="127"/>
      <c r="C65" s="45" t="s">
        <v>206</v>
      </c>
      <c r="D65" s="72">
        <v>635</v>
      </c>
      <c r="E65" s="72">
        <v>412</v>
      </c>
      <c r="F65" s="71">
        <f t="shared" si="0"/>
        <v>1.5412621359223302</v>
      </c>
    </row>
    <row r="66" spans="1:6" x14ac:dyDescent="0.25">
      <c r="A66" s="127"/>
      <c r="B66" s="127"/>
    </row>
  </sheetData>
  <mergeCells count="11">
    <mergeCell ref="A58:A66"/>
    <mergeCell ref="B58:B66"/>
    <mergeCell ref="B49:B57"/>
    <mergeCell ref="B40:B48"/>
    <mergeCell ref="A40:A57"/>
    <mergeCell ref="A4:A12"/>
    <mergeCell ref="B4:B12"/>
    <mergeCell ref="B13:B21"/>
    <mergeCell ref="B22:B30"/>
    <mergeCell ref="B31:B39"/>
    <mergeCell ref="A13:A3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heetViews>
  <sheetFormatPr defaultRowHeight="15" x14ac:dyDescent="0.25"/>
  <sheetData>
    <row r="1" spans="1:17" x14ac:dyDescent="0.25">
      <c r="A1" s="121" t="s">
        <v>317</v>
      </c>
    </row>
    <row r="4" spans="1:17" x14ac:dyDescent="0.25">
      <c r="B4" t="s">
        <v>213</v>
      </c>
      <c r="C4" t="s">
        <v>214</v>
      </c>
      <c r="D4" t="s">
        <v>215</v>
      </c>
      <c r="E4" t="s">
        <v>216</v>
      </c>
      <c r="F4" t="s">
        <v>217</v>
      </c>
      <c r="G4" t="s">
        <v>113</v>
      </c>
      <c r="H4" t="s">
        <v>112</v>
      </c>
      <c r="I4" t="s">
        <v>111</v>
      </c>
      <c r="J4" t="s">
        <v>110</v>
      </c>
      <c r="K4" t="s">
        <v>109</v>
      </c>
      <c r="L4" t="s">
        <v>108</v>
      </c>
      <c r="M4" t="s">
        <v>107</v>
      </c>
      <c r="N4" t="s">
        <v>106</v>
      </c>
      <c r="O4" t="s">
        <v>105</v>
      </c>
      <c r="P4" t="s">
        <v>104</v>
      </c>
      <c r="Q4" t="s">
        <v>103</v>
      </c>
    </row>
    <row r="5" spans="1:17" x14ac:dyDescent="0.25">
      <c r="A5" t="s">
        <v>32</v>
      </c>
      <c r="L5">
        <v>2961</v>
      </c>
      <c r="M5">
        <v>3289</v>
      </c>
      <c r="N5">
        <v>3537</v>
      </c>
      <c r="O5">
        <v>3667</v>
      </c>
      <c r="P5">
        <v>3750</v>
      </c>
      <c r="Q5">
        <v>3786</v>
      </c>
    </row>
    <row r="6" spans="1:17" x14ac:dyDescent="0.25">
      <c r="A6" t="s">
        <v>33</v>
      </c>
      <c r="L6">
        <v>2751</v>
      </c>
      <c r="M6">
        <v>3239</v>
      </c>
      <c r="N6">
        <v>3275</v>
      </c>
      <c r="O6">
        <v>3515</v>
      </c>
      <c r="P6">
        <v>3791</v>
      </c>
      <c r="Q6">
        <v>3865</v>
      </c>
    </row>
    <row r="7" spans="1:17" x14ac:dyDescent="0.25">
      <c r="A7" t="s">
        <v>54</v>
      </c>
      <c r="L7">
        <v>2921</v>
      </c>
      <c r="M7">
        <v>3468</v>
      </c>
      <c r="N7">
        <v>3586</v>
      </c>
      <c r="O7">
        <v>4227</v>
      </c>
      <c r="P7">
        <v>4562</v>
      </c>
      <c r="Q7">
        <v>4485</v>
      </c>
    </row>
    <row r="8" spans="1:17" x14ac:dyDescent="0.25">
      <c r="A8" t="s">
        <v>53</v>
      </c>
      <c r="L8">
        <v>578</v>
      </c>
      <c r="M8">
        <v>641</v>
      </c>
      <c r="N8">
        <v>637</v>
      </c>
      <c r="O8">
        <v>613</v>
      </c>
      <c r="P8">
        <v>667</v>
      </c>
      <c r="Q8">
        <v>593</v>
      </c>
    </row>
    <row r="9" spans="1:17" x14ac:dyDescent="0.25">
      <c r="A9" t="s">
        <v>41</v>
      </c>
      <c r="B9">
        <v>12616</v>
      </c>
      <c r="C9">
        <v>14089</v>
      </c>
      <c r="D9">
        <v>14369</v>
      </c>
      <c r="E9">
        <v>12864</v>
      </c>
      <c r="F9">
        <v>12987</v>
      </c>
      <c r="G9">
        <v>12100</v>
      </c>
      <c r="H9">
        <v>11465</v>
      </c>
      <c r="I9">
        <v>10537</v>
      </c>
      <c r="J9">
        <v>12354</v>
      </c>
      <c r="K9">
        <v>12318</v>
      </c>
      <c r="L9">
        <v>1550</v>
      </c>
      <c r="M9">
        <v>958</v>
      </c>
      <c r="N9">
        <v>809</v>
      </c>
      <c r="O9">
        <v>1154</v>
      </c>
      <c r="P9">
        <v>1014</v>
      </c>
      <c r="Q9">
        <v>949</v>
      </c>
    </row>
    <row r="12" spans="1:17" x14ac:dyDescent="0.25">
      <c r="I12" t="s">
        <v>55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election activeCell="M7" sqref="M7"/>
    </sheetView>
  </sheetViews>
  <sheetFormatPr defaultRowHeight="15" x14ac:dyDescent="0.25"/>
  <cols>
    <col min="1" max="1" width="9" customWidth="1"/>
    <col min="3" max="3" width="18.85546875" customWidth="1"/>
    <col min="4" max="4" width="19.7109375" customWidth="1"/>
    <col min="5" max="5" width="13.42578125" customWidth="1"/>
    <col min="6" max="6" width="12.5703125" customWidth="1"/>
    <col min="7" max="7" width="20.85546875" bestFit="1" customWidth="1"/>
  </cols>
  <sheetData>
    <row r="1" spans="1:21" x14ac:dyDescent="0.25">
      <c r="A1" s="121" t="s">
        <v>314</v>
      </c>
    </row>
    <row r="2" spans="1:21" x14ac:dyDescent="0.25">
      <c r="A2" s="23"/>
    </row>
    <row r="3" spans="1:21" x14ac:dyDescent="0.25">
      <c r="C3" t="s">
        <v>295</v>
      </c>
      <c r="D3" t="s">
        <v>296</v>
      </c>
      <c r="E3" t="s">
        <v>297</v>
      </c>
      <c r="F3" t="s">
        <v>298</v>
      </c>
      <c r="G3" t="s">
        <v>299</v>
      </c>
    </row>
    <row r="4" spans="1:21" x14ac:dyDescent="0.25">
      <c r="A4" t="s">
        <v>30</v>
      </c>
      <c r="C4">
        <v>3378</v>
      </c>
      <c r="E4">
        <v>8465</v>
      </c>
      <c r="G4" s="45">
        <v>1.5576746021307379</v>
      </c>
    </row>
    <row r="5" spans="1:21" x14ac:dyDescent="0.25">
      <c r="D5">
        <v>2311</v>
      </c>
      <c r="F5">
        <v>5292</v>
      </c>
    </row>
    <row r="7" spans="1:21" x14ac:dyDescent="0.25">
      <c r="A7" t="s">
        <v>46</v>
      </c>
      <c r="C7">
        <v>6502</v>
      </c>
      <c r="E7">
        <v>1127</v>
      </c>
      <c r="G7" s="45">
        <v>2.1417742841100504</v>
      </c>
    </row>
    <row r="8" spans="1:21" x14ac:dyDescent="0.25">
      <c r="D8">
        <v>2989</v>
      </c>
      <c r="F8">
        <v>573</v>
      </c>
    </row>
    <row r="10" spans="1:21" x14ac:dyDescent="0.25">
      <c r="A10" t="s">
        <v>47</v>
      </c>
      <c r="C10">
        <v>5564</v>
      </c>
      <c r="E10">
        <v>1273</v>
      </c>
      <c r="G10" s="45">
        <v>3.860530773574252</v>
      </c>
    </row>
    <row r="11" spans="1:21" x14ac:dyDescent="0.25">
      <c r="D11">
        <v>1412</v>
      </c>
      <c r="F11">
        <v>359</v>
      </c>
    </row>
    <row r="12" spans="1:21" x14ac:dyDescent="0.25">
      <c r="I12" t="s">
        <v>55</v>
      </c>
      <c r="U12" t="s">
        <v>315</v>
      </c>
    </row>
    <row r="13" spans="1:21" x14ac:dyDescent="0.25">
      <c r="A13" t="s">
        <v>36</v>
      </c>
      <c r="C13">
        <v>4410</v>
      </c>
      <c r="E13">
        <v>2364</v>
      </c>
      <c r="G13" s="45">
        <v>5.0589992531740107</v>
      </c>
    </row>
    <row r="14" spans="1:21" x14ac:dyDescent="0.25">
      <c r="D14">
        <v>835</v>
      </c>
      <c r="F14">
        <v>504</v>
      </c>
    </row>
    <row r="16" spans="1:21" x14ac:dyDescent="0.25">
      <c r="A16" s="45" t="s">
        <v>300</v>
      </c>
      <c r="C16">
        <v>2912</v>
      </c>
      <c r="E16">
        <v>2654</v>
      </c>
      <c r="G16" s="45">
        <v>1.215814766273482</v>
      </c>
    </row>
    <row r="17" spans="1:7" x14ac:dyDescent="0.25">
      <c r="A17" s="45"/>
      <c r="D17">
        <v>2418</v>
      </c>
      <c r="F17">
        <v>2160</v>
      </c>
    </row>
    <row r="18" spans="1:7" x14ac:dyDescent="0.25">
      <c r="A18" s="45"/>
    </row>
    <row r="19" spans="1:7" x14ac:dyDescent="0.25">
      <c r="A19" s="45" t="s">
        <v>301</v>
      </c>
      <c r="C19">
        <v>4110</v>
      </c>
      <c r="E19">
        <v>1370</v>
      </c>
      <c r="G19" s="45">
        <v>1.3827908150391117</v>
      </c>
    </row>
    <row r="20" spans="1:7" x14ac:dyDescent="0.25">
      <c r="A20" s="45"/>
      <c r="D20">
        <v>3043</v>
      </c>
      <c r="F20">
        <v>920</v>
      </c>
    </row>
    <row r="21" spans="1:7" x14ac:dyDescent="0.25">
      <c r="A21" s="45"/>
    </row>
    <row r="22" spans="1:7" x14ac:dyDescent="0.25">
      <c r="A22" s="45" t="s">
        <v>302</v>
      </c>
      <c r="C22">
        <v>3323</v>
      </c>
      <c r="E22">
        <v>2030</v>
      </c>
      <c r="G22" s="45">
        <v>5.869517543859649</v>
      </c>
    </row>
    <row r="23" spans="1:7" x14ac:dyDescent="0.25">
      <c r="A23" s="45"/>
      <c r="D23">
        <v>522</v>
      </c>
      <c r="F23">
        <v>390</v>
      </c>
    </row>
    <row r="24" spans="1:7" x14ac:dyDescent="0.25">
      <c r="A24" s="45"/>
    </row>
    <row r="25" spans="1:7" x14ac:dyDescent="0.25">
      <c r="A25" s="45" t="s">
        <v>303</v>
      </c>
      <c r="C25">
        <v>4821</v>
      </c>
      <c r="E25">
        <v>349</v>
      </c>
      <c r="G25" s="45">
        <v>1.6956379140701869</v>
      </c>
    </row>
    <row r="26" spans="1:7" x14ac:dyDescent="0.25">
      <c r="A26" s="45"/>
      <c r="D26">
        <v>2857</v>
      </c>
      <c r="F26">
        <v>192</v>
      </c>
    </row>
    <row r="27" spans="1:7" x14ac:dyDescent="0.25">
      <c r="A27" s="45"/>
    </row>
    <row r="28" spans="1:7" x14ac:dyDescent="0.25">
      <c r="A28" s="45" t="s">
        <v>304</v>
      </c>
      <c r="C28">
        <v>3640</v>
      </c>
      <c r="E28">
        <v>1498</v>
      </c>
      <c r="G28" s="45">
        <v>9.1261101243339251</v>
      </c>
    </row>
    <row r="29" spans="1:7" x14ac:dyDescent="0.25">
      <c r="A29" s="45"/>
      <c r="D29">
        <v>367</v>
      </c>
      <c r="F29">
        <v>196</v>
      </c>
    </row>
    <row r="30" spans="1:7" x14ac:dyDescent="0.25">
      <c r="A30" s="45"/>
    </row>
    <row r="31" spans="1:7" x14ac:dyDescent="0.25">
      <c r="A31" s="45" t="s">
        <v>305</v>
      </c>
      <c r="C31">
        <v>4332</v>
      </c>
      <c r="E31">
        <v>724</v>
      </c>
      <c r="G31" s="45">
        <v>1.9827450980392156</v>
      </c>
    </row>
    <row r="32" spans="1:7" x14ac:dyDescent="0.25">
      <c r="A32" s="45"/>
      <c r="D32">
        <v>2195</v>
      </c>
      <c r="F32">
        <v>355</v>
      </c>
    </row>
    <row r="33" spans="1:9" x14ac:dyDescent="0.25">
      <c r="A33" s="45"/>
    </row>
    <row r="34" spans="1:9" x14ac:dyDescent="0.25">
      <c r="A34" s="45" t="s">
        <v>306</v>
      </c>
      <c r="C34">
        <v>1165</v>
      </c>
      <c r="E34">
        <v>3749</v>
      </c>
      <c r="G34" s="45">
        <v>1.0273886681998745</v>
      </c>
    </row>
    <row r="35" spans="1:9" x14ac:dyDescent="0.25">
      <c r="A35" s="45"/>
      <c r="D35">
        <v>1175</v>
      </c>
      <c r="F35">
        <v>3608</v>
      </c>
    </row>
    <row r="36" spans="1:9" x14ac:dyDescent="0.25">
      <c r="A36" s="45"/>
    </row>
    <row r="37" spans="1:9" x14ac:dyDescent="0.25">
      <c r="A37" s="45" t="s">
        <v>307</v>
      </c>
      <c r="C37">
        <v>1118</v>
      </c>
      <c r="E37">
        <v>1405</v>
      </c>
      <c r="G37" s="45">
        <v>1.9099167297501893</v>
      </c>
    </row>
    <row r="38" spans="1:9" x14ac:dyDescent="0.25">
      <c r="A38" s="45"/>
      <c r="D38">
        <v>622</v>
      </c>
      <c r="F38">
        <v>699</v>
      </c>
      <c r="I38" s="111" t="s">
        <v>328</v>
      </c>
    </row>
    <row r="39" spans="1:9" x14ac:dyDescent="0.25">
      <c r="A39" s="45"/>
      <c r="I39" s="111" t="s">
        <v>327</v>
      </c>
    </row>
    <row r="40" spans="1:9" x14ac:dyDescent="0.25">
      <c r="A40" s="45" t="s">
        <v>308</v>
      </c>
      <c r="C40">
        <v>1240</v>
      </c>
      <c r="E40">
        <v>811</v>
      </c>
      <c r="G40" s="45">
        <v>5.286082474226804</v>
      </c>
      <c r="I40" s="111" t="s">
        <v>329</v>
      </c>
    </row>
    <row r="41" spans="1:9" x14ac:dyDescent="0.25">
      <c r="A41" s="45"/>
      <c r="D41">
        <v>248</v>
      </c>
      <c r="F41">
        <v>140</v>
      </c>
      <c r="I41" s="111" t="s">
        <v>330</v>
      </c>
    </row>
    <row r="42" spans="1:9" x14ac:dyDescent="0.25">
      <c r="A42" s="45"/>
    </row>
    <row r="43" spans="1:9" x14ac:dyDescent="0.25">
      <c r="A43" s="45" t="s">
        <v>309</v>
      </c>
      <c r="C43">
        <v>1016</v>
      </c>
      <c r="E43">
        <v>678</v>
      </c>
      <c r="G43" s="45">
        <v>4.5907859078590789</v>
      </c>
    </row>
    <row r="44" spans="1:9" x14ac:dyDescent="0.25">
      <c r="A44" s="45"/>
      <c r="D44">
        <v>226</v>
      </c>
      <c r="F44">
        <v>143</v>
      </c>
    </row>
    <row r="45" spans="1:9" x14ac:dyDescent="0.25">
      <c r="A45" s="45"/>
    </row>
    <row r="46" spans="1:9" x14ac:dyDescent="0.25">
      <c r="A46" s="45" t="s">
        <v>310</v>
      </c>
      <c r="C46">
        <v>1387</v>
      </c>
      <c r="E46">
        <v>87</v>
      </c>
      <c r="G46" s="45">
        <v>2.2888198757763973</v>
      </c>
    </row>
    <row r="47" spans="1:9" x14ac:dyDescent="0.25">
      <c r="A47" s="45"/>
      <c r="D47">
        <v>594</v>
      </c>
      <c r="F47">
        <v>50</v>
      </c>
    </row>
    <row r="48" spans="1:9" x14ac:dyDescent="0.25">
      <c r="A48" s="45"/>
    </row>
    <row r="49" spans="1:7" x14ac:dyDescent="0.25">
      <c r="A49" s="45" t="s">
        <v>311</v>
      </c>
      <c r="C49">
        <v>1056</v>
      </c>
      <c r="E49">
        <v>215</v>
      </c>
      <c r="G49" s="45">
        <v>4.3827586206896552</v>
      </c>
    </row>
    <row r="50" spans="1:7" x14ac:dyDescent="0.25">
      <c r="D50">
        <v>247</v>
      </c>
      <c r="F50">
        <v>43</v>
      </c>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heetViews>
  <sheetFormatPr defaultRowHeight="15" x14ac:dyDescent="0.25"/>
  <sheetData>
    <row r="1" spans="1:19" x14ac:dyDescent="0.25">
      <c r="A1" s="121" t="s">
        <v>321</v>
      </c>
    </row>
    <row r="3" spans="1:19" x14ac:dyDescent="0.25">
      <c r="B3" t="s">
        <v>32</v>
      </c>
      <c r="C3" t="s">
        <v>33</v>
      </c>
      <c r="D3" t="s">
        <v>54</v>
      </c>
      <c r="E3" t="s">
        <v>53</v>
      </c>
      <c r="F3" t="s">
        <v>41</v>
      </c>
    </row>
    <row r="4" spans="1:19" x14ac:dyDescent="0.25">
      <c r="A4" t="s">
        <v>218</v>
      </c>
      <c r="D4">
        <v>3</v>
      </c>
      <c r="S4" t="s">
        <v>55</v>
      </c>
    </row>
    <row r="5" spans="1:19" x14ac:dyDescent="0.25">
      <c r="A5" t="s">
        <v>219</v>
      </c>
      <c r="D5">
        <v>8</v>
      </c>
    </row>
    <row r="6" spans="1:19" x14ac:dyDescent="0.25">
      <c r="A6" t="s">
        <v>220</v>
      </c>
      <c r="E6">
        <v>42</v>
      </c>
    </row>
    <row r="7" spans="1:19" x14ac:dyDescent="0.25">
      <c r="A7" t="s">
        <v>221</v>
      </c>
      <c r="D7">
        <v>43</v>
      </c>
    </row>
    <row r="8" spans="1:19" x14ac:dyDescent="0.25">
      <c r="A8" t="s">
        <v>222</v>
      </c>
      <c r="D8">
        <v>44</v>
      </c>
    </row>
    <row r="9" spans="1:19" x14ac:dyDescent="0.25">
      <c r="A9" t="s">
        <v>223</v>
      </c>
      <c r="D9">
        <v>120</v>
      </c>
    </row>
    <row r="10" spans="1:19" x14ac:dyDescent="0.25">
      <c r="A10" t="s">
        <v>224</v>
      </c>
      <c r="D10">
        <v>133</v>
      </c>
    </row>
    <row r="11" spans="1:19" x14ac:dyDescent="0.25">
      <c r="A11" t="s">
        <v>225</v>
      </c>
      <c r="D11">
        <v>147</v>
      </c>
    </row>
    <row r="12" spans="1:19" x14ac:dyDescent="0.25">
      <c r="A12" t="s">
        <v>226</v>
      </c>
      <c r="B12">
        <v>94</v>
      </c>
      <c r="C12">
        <v>66</v>
      </c>
      <c r="D12">
        <v>106</v>
      </c>
    </row>
    <row r="13" spans="1:19" x14ac:dyDescent="0.25">
      <c r="A13" t="s">
        <v>227</v>
      </c>
      <c r="B13">
        <v>108</v>
      </c>
      <c r="C13">
        <v>90</v>
      </c>
      <c r="D13">
        <v>98</v>
      </c>
    </row>
    <row r="14" spans="1:19" x14ac:dyDescent="0.25">
      <c r="A14" t="s">
        <v>228</v>
      </c>
      <c r="B14">
        <v>100</v>
      </c>
      <c r="C14">
        <v>106</v>
      </c>
      <c r="D14">
        <v>64</v>
      </c>
      <c r="E14">
        <v>34</v>
      </c>
    </row>
    <row r="15" spans="1:19" x14ac:dyDescent="0.25">
      <c r="A15" t="s">
        <v>229</v>
      </c>
      <c r="B15">
        <v>115</v>
      </c>
      <c r="C15">
        <v>166</v>
      </c>
      <c r="D15">
        <v>85</v>
      </c>
      <c r="F15">
        <v>1</v>
      </c>
    </row>
    <row r="16" spans="1:19" x14ac:dyDescent="0.25">
      <c r="A16" t="s">
        <v>230</v>
      </c>
      <c r="B16">
        <v>88</v>
      </c>
      <c r="C16">
        <v>114</v>
      </c>
      <c r="D16">
        <v>171</v>
      </c>
    </row>
    <row r="17" spans="1:6" x14ac:dyDescent="0.25">
      <c r="A17" t="s">
        <v>231</v>
      </c>
      <c r="B17">
        <v>211</v>
      </c>
      <c r="C17">
        <v>145</v>
      </c>
      <c r="D17">
        <v>26</v>
      </c>
    </row>
    <row r="18" spans="1:6" x14ac:dyDescent="0.25">
      <c r="A18" t="s">
        <v>232</v>
      </c>
      <c r="B18">
        <v>166</v>
      </c>
      <c r="C18">
        <v>146</v>
      </c>
      <c r="D18">
        <v>82</v>
      </c>
    </row>
    <row r="19" spans="1:6" x14ac:dyDescent="0.25">
      <c r="A19" t="s">
        <v>233</v>
      </c>
      <c r="B19">
        <v>181</v>
      </c>
      <c r="C19">
        <v>165</v>
      </c>
      <c r="D19">
        <v>72</v>
      </c>
    </row>
    <row r="20" spans="1:6" x14ac:dyDescent="0.25">
      <c r="A20" t="s">
        <v>234</v>
      </c>
      <c r="B20">
        <v>203</v>
      </c>
      <c r="C20">
        <v>151</v>
      </c>
      <c r="D20">
        <v>66</v>
      </c>
    </row>
    <row r="21" spans="1:6" x14ac:dyDescent="0.25">
      <c r="A21" t="s">
        <v>235</v>
      </c>
      <c r="B21">
        <v>155</v>
      </c>
      <c r="C21">
        <v>173</v>
      </c>
      <c r="D21">
        <v>149</v>
      </c>
    </row>
    <row r="22" spans="1:6" x14ac:dyDescent="0.25">
      <c r="A22" t="s">
        <v>236</v>
      </c>
      <c r="B22">
        <v>255</v>
      </c>
      <c r="C22">
        <v>204</v>
      </c>
      <c r="D22">
        <v>17</v>
      </c>
      <c r="E22">
        <v>52</v>
      </c>
    </row>
    <row r="23" spans="1:6" x14ac:dyDescent="0.25">
      <c r="A23" t="s">
        <v>237</v>
      </c>
      <c r="B23">
        <v>98</v>
      </c>
      <c r="C23">
        <v>144</v>
      </c>
      <c r="D23">
        <v>229</v>
      </c>
      <c r="E23">
        <v>38</v>
      </c>
      <c r="F23">
        <v>72</v>
      </c>
    </row>
    <row r="24" spans="1:6" x14ac:dyDescent="0.25">
      <c r="A24" t="s">
        <v>238</v>
      </c>
      <c r="B24">
        <v>114</v>
      </c>
      <c r="C24">
        <v>118</v>
      </c>
      <c r="D24">
        <v>231</v>
      </c>
      <c r="E24">
        <v>43</v>
      </c>
      <c r="F24">
        <v>77</v>
      </c>
    </row>
    <row r="25" spans="1:6" x14ac:dyDescent="0.25">
      <c r="A25" t="s">
        <v>239</v>
      </c>
      <c r="B25">
        <v>259</v>
      </c>
      <c r="C25">
        <v>167</v>
      </c>
      <c r="D25">
        <v>187</v>
      </c>
      <c r="E25">
        <v>43</v>
      </c>
    </row>
    <row r="26" spans="1:6" x14ac:dyDescent="0.25">
      <c r="A26" t="s">
        <v>240</v>
      </c>
      <c r="B26">
        <v>161</v>
      </c>
      <c r="C26">
        <v>195</v>
      </c>
      <c r="D26">
        <v>389</v>
      </c>
      <c r="E26">
        <v>57</v>
      </c>
      <c r="F26">
        <v>84</v>
      </c>
    </row>
    <row r="27" spans="1:6" x14ac:dyDescent="0.25">
      <c r="A27" t="s">
        <v>241</v>
      </c>
      <c r="B27">
        <v>246</v>
      </c>
      <c r="C27">
        <v>251</v>
      </c>
      <c r="D27">
        <v>407</v>
      </c>
    </row>
    <row r="28" spans="1:6" x14ac:dyDescent="0.25">
      <c r="A28" t="s">
        <v>242</v>
      </c>
      <c r="B28">
        <v>187</v>
      </c>
      <c r="C28">
        <v>241</v>
      </c>
      <c r="D28">
        <v>322</v>
      </c>
      <c r="E28">
        <v>31</v>
      </c>
      <c r="F28">
        <v>133</v>
      </c>
    </row>
    <row r="29" spans="1:6" x14ac:dyDescent="0.25">
      <c r="A29" t="s">
        <v>331</v>
      </c>
      <c r="B29">
        <v>323</v>
      </c>
      <c r="C29">
        <v>281</v>
      </c>
      <c r="D29">
        <v>343</v>
      </c>
      <c r="E29">
        <v>20</v>
      </c>
      <c r="F29">
        <v>123</v>
      </c>
    </row>
    <row r="30" spans="1:6" x14ac:dyDescent="0.25">
      <c r="A30" t="s">
        <v>243</v>
      </c>
      <c r="B30">
        <v>358</v>
      </c>
      <c r="C30">
        <v>403</v>
      </c>
      <c r="D30">
        <v>466</v>
      </c>
      <c r="E30">
        <v>80</v>
      </c>
      <c r="F30">
        <v>1</v>
      </c>
    </row>
    <row r="31" spans="1:6" x14ac:dyDescent="0.25">
      <c r="A31" t="s">
        <v>244</v>
      </c>
      <c r="B31">
        <v>364</v>
      </c>
      <c r="C31">
        <v>539</v>
      </c>
      <c r="D31">
        <v>477</v>
      </c>
      <c r="E31">
        <v>153</v>
      </c>
      <c r="F31">
        <v>458</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M13" sqref="M13"/>
    </sheetView>
  </sheetViews>
  <sheetFormatPr defaultRowHeight="15" x14ac:dyDescent="0.25"/>
  <sheetData>
    <row r="1" spans="1:9" x14ac:dyDescent="0.25">
      <c r="A1" s="28" t="s">
        <v>320</v>
      </c>
    </row>
    <row r="4" spans="1:9" x14ac:dyDescent="0.25">
      <c r="E4" s="28" t="s">
        <v>246</v>
      </c>
    </row>
    <row r="5" spans="1:9" x14ac:dyDescent="0.25">
      <c r="A5" s="28" t="s">
        <v>245</v>
      </c>
      <c r="B5" s="28" t="s">
        <v>0</v>
      </c>
      <c r="C5" s="28" t="s">
        <v>1</v>
      </c>
      <c r="F5" s="28" t="s">
        <v>0</v>
      </c>
      <c r="G5" s="28" t="s">
        <v>1</v>
      </c>
    </row>
    <row r="6" spans="1:9" x14ac:dyDescent="0.25">
      <c r="A6" s="28" t="s">
        <v>32</v>
      </c>
      <c r="B6" s="74">
        <v>-95.242105263157896</v>
      </c>
      <c r="C6" s="74">
        <v>4.7578947368421058</v>
      </c>
      <c r="E6" t="s">
        <v>32</v>
      </c>
      <c r="F6" s="8">
        <v>0.95242105263157895</v>
      </c>
      <c r="G6" s="8">
        <v>0.05</v>
      </c>
    </row>
    <row r="7" spans="1:9" x14ac:dyDescent="0.25">
      <c r="A7" s="28" t="s">
        <v>33</v>
      </c>
      <c r="B7" s="74">
        <v>-81.750572082379861</v>
      </c>
      <c r="C7" s="74">
        <v>18.249427917620135</v>
      </c>
      <c r="E7" t="s">
        <v>33</v>
      </c>
      <c r="F7" s="8">
        <v>0.81750572082379858</v>
      </c>
      <c r="G7" s="8">
        <v>0.18249427917620137</v>
      </c>
    </row>
    <row r="8" spans="1:9" x14ac:dyDescent="0.25">
      <c r="A8" s="28" t="s">
        <v>54</v>
      </c>
      <c r="B8" s="74">
        <v>-56.19107479572596</v>
      </c>
      <c r="C8" s="74">
        <v>43.80892520427404</v>
      </c>
      <c r="E8" t="s">
        <v>54</v>
      </c>
      <c r="F8" s="8">
        <v>0.56191074795725959</v>
      </c>
      <c r="G8" s="8">
        <v>0.43808925204274041</v>
      </c>
    </row>
    <row r="9" spans="1:9" x14ac:dyDescent="0.25">
      <c r="A9" s="28" t="s">
        <v>53</v>
      </c>
      <c r="B9" s="74">
        <v>-63.288288288288285</v>
      </c>
      <c r="C9" s="74">
        <v>36.711711711711715</v>
      </c>
      <c r="E9" t="s">
        <v>53</v>
      </c>
      <c r="F9" s="8">
        <v>0.63288288288288286</v>
      </c>
      <c r="G9" s="8">
        <v>0.36711711711711714</v>
      </c>
    </row>
    <row r="10" spans="1:9" x14ac:dyDescent="0.25">
      <c r="A10" s="28" t="s">
        <v>41</v>
      </c>
      <c r="B10" s="74">
        <v>-70.953002610966053</v>
      </c>
      <c r="C10" s="74">
        <v>29.04699738903394</v>
      </c>
      <c r="E10" t="s">
        <v>41</v>
      </c>
      <c r="F10" s="8">
        <v>0.70953002610966054</v>
      </c>
      <c r="G10" s="8">
        <v>0.29046997389033941</v>
      </c>
    </row>
    <row r="11" spans="1:9" x14ac:dyDescent="0.25">
      <c r="G11" s="8"/>
      <c r="H11" s="8"/>
    </row>
    <row r="14" spans="1:9" x14ac:dyDescent="0.25">
      <c r="I14" t="s">
        <v>312</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19" sqref="A19"/>
    </sheetView>
  </sheetViews>
  <sheetFormatPr defaultRowHeight="15" x14ac:dyDescent="0.25"/>
  <cols>
    <col min="1" max="1" width="35.7109375" customWidth="1"/>
  </cols>
  <sheetData>
    <row r="1" spans="1:3" x14ac:dyDescent="0.25">
      <c r="A1" s="122" t="s">
        <v>318</v>
      </c>
    </row>
    <row r="5" spans="1:3" x14ac:dyDescent="0.25">
      <c r="B5" t="s">
        <v>139</v>
      </c>
      <c r="C5" t="s">
        <v>247</v>
      </c>
    </row>
    <row r="6" spans="1:3" ht="15.75" x14ac:dyDescent="0.25">
      <c r="A6" s="75" t="s">
        <v>248</v>
      </c>
      <c r="B6" s="6">
        <v>13000</v>
      </c>
    </row>
    <row r="7" spans="1:3" ht="15.75" x14ac:dyDescent="0.25">
      <c r="A7" s="75" t="s">
        <v>249</v>
      </c>
      <c r="B7" s="6">
        <v>15300</v>
      </c>
    </row>
    <row r="8" spans="1:3" ht="15.75" x14ac:dyDescent="0.25">
      <c r="A8" s="75" t="s">
        <v>250</v>
      </c>
      <c r="C8" s="6">
        <v>23700</v>
      </c>
    </row>
    <row r="9" spans="1:3" ht="31.5" x14ac:dyDescent="0.25">
      <c r="A9" s="75" t="s">
        <v>251</v>
      </c>
      <c r="C9" s="6">
        <v>22500</v>
      </c>
    </row>
    <row r="10" spans="1:3" ht="15.75" x14ac:dyDescent="0.25">
      <c r="A10" s="75" t="s">
        <v>252</v>
      </c>
      <c r="C10" s="6">
        <v>20900</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defaultRowHeight="15" x14ac:dyDescent="0.25"/>
  <sheetData>
    <row r="1" spans="1:12" x14ac:dyDescent="0.25">
      <c r="A1" s="122" t="s">
        <v>325</v>
      </c>
    </row>
    <row r="3" spans="1:12" x14ac:dyDescent="0.25">
      <c r="B3">
        <v>1982</v>
      </c>
      <c r="C3">
        <v>1983</v>
      </c>
      <c r="D3">
        <v>1984</v>
      </c>
      <c r="E3">
        <v>1985</v>
      </c>
      <c r="F3">
        <v>1986</v>
      </c>
      <c r="G3">
        <v>1987</v>
      </c>
      <c r="H3">
        <v>1988</v>
      </c>
      <c r="I3">
        <v>1989</v>
      </c>
      <c r="J3">
        <v>1990</v>
      </c>
      <c r="K3">
        <v>1991</v>
      </c>
      <c r="L3">
        <v>1992</v>
      </c>
    </row>
    <row r="4" spans="1:12" x14ac:dyDescent="0.25">
      <c r="A4" t="s">
        <v>253</v>
      </c>
      <c r="B4">
        <v>85.72390572390573</v>
      </c>
      <c r="C4">
        <v>82.571428571428569</v>
      </c>
      <c r="D4">
        <v>83.150684931506845</v>
      </c>
      <c r="E4">
        <v>83.207070707070713</v>
      </c>
      <c r="F4">
        <v>84.110970996216892</v>
      </c>
      <c r="G4">
        <v>82.474226804123703</v>
      </c>
      <c r="H4">
        <v>83.565310492505347</v>
      </c>
      <c r="I4">
        <v>84.879356568364614</v>
      </c>
      <c r="J4">
        <v>82.804503582395085</v>
      </c>
      <c r="K4">
        <v>85.483055134041479</v>
      </c>
      <c r="L4">
        <v>83.727667793336565</v>
      </c>
    </row>
    <row r="5" spans="1:12" x14ac:dyDescent="0.25">
      <c r="A5" t="s">
        <v>254</v>
      </c>
      <c r="B5">
        <v>72.112955164726301</v>
      </c>
      <c r="C5">
        <v>71.942226516808219</v>
      </c>
      <c r="D5">
        <v>71.23579897802253</v>
      </c>
      <c r="E5">
        <v>70.93280708509819</v>
      </c>
      <c r="F5">
        <v>70.735825165314452</v>
      </c>
      <c r="G5">
        <v>70.918064250788277</v>
      </c>
      <c r="H5">
        <v>70.197126628800532</v>
      </c>
      <c r="I5">
        <v>69.956723706674069</v>
      </c>
      <c r="J5">
        <v>69.003058549373733</v>
      </c>
      <c r="K5">
        <v>68.545408913269512</v>
      </c>
      <c r="L5">
        <v>66.458528462899366</v>
      </c>
    </row>
    <row r="6" spans="1:12" x14ac:dyDescent="0.25">
      <c r="A6" t="s">
        <v>255</v>
      </c>
      <c r="B6">
        <v>55.82324527401753</v>
      </c>
      <c r="C6">
        <v>54.466486676840006</v>
      </c>
      <c r="D6">
        <v>55.205171444631816</v>
      </c>
      <c r="E6">
        <v>53.766797164321233</v>
      </c>
      <c r="F6">
        <v>54.346055979643772</v>
      </c>
      <c r="G6">
        <v>54.430870661237151</v>
      </c>
      <c r="H6">
        <v>54.362138023111271</v>
      </c>
      <c r="I6">
        <v>54.65759993025587</v>
      </c>
      <c r="J6">
        <v>53.554540678171605</v>
      </c>
      <c r="K6">
        <v>53.143927319094672</v>
      </c>
      <c r="L6">
        <v>52.298181526233392</v>
      </c>
    </row>
    <row r="7" spans="1:12" x14ac:dyDescent="0.25">
      <c r="A7" t="s">
        <v>256</v>
      </c>
      <c r="B7">
        <v>44.035346097201767</v>
      </c>
      <c r="C7">
        <v>43.441818319111988</v>
      </c>
      <c r="D7">
        <v>42.162608957018335</v>
      </c>
      <c r="E7">
        <v>42.308827871272513</v>
      </c>
      <c r="F7">
        <v>42.293591435694381</v>
      </c>
      <c r="G7">
        <v>42.718238364195329</v>
      </c>
      <c r="H7">
        <v>40.082327113062568</v>
      </c>
      <c r="I7">
        <v>39.489961468262017</v>
      </c>
      <c r="J7">
        <v>39.382045547898315</v>
      </c>
      <c r="K7">
        <v>38.389024120380618</v>
      </c>
      <c r="L7">
        <v>37.098676451316997</v>
      </c>
    </row>
    <row r="8" spans="1:12" x14ac:dyDescent="0.25">
      <c r="A8" t="s">
        <v>257</v>
      </c>
      <c r="B8">
        <v>29.875544111335913</v>
      </c>
      <c r="C8">
        <v>29.103796544171328</v>
      </c>
      <c r="D8">
        <v>28.965638973876207</v>
      </c>
      <c r="E8">
        <v>28.110179772802468</v>
      </c>
      <c r="F8">
        <v>28.06204408395439</v>
      </c>
      <c r="G8">
        <v>27.957517184350611</v>
      </c>
      <c r="H8">
        <v>27.137905422134189</v>
      </c>
      <c r="I8">
        <v>26.984597156398106</v>
      </c>
      <c r="J8">
        <v>26.995028937825698</v>
      </c>
      <c r="K8">
        <v>26.476100047475075</v>
      </c>
      <c r="L8">
        <v>25.038859409336979</v>
      </c>
    </row>
    <row r="9" spans="1:12" x14ac:dyDescent="0.25">
      <c r="A9" t="s">
        <v>258</v>
      </c>
      <c r="B9">
        <v>22.029012460479823</v>
      </c>
      <c r="C9">
        <v>20.661000944287064</v>
      </c>
      <c r="D9">
        <v>21.356932153392329</v>
      </c>
      <c r="E9">
        <v>20.791597782748227</v>
      </c>
      <c r="F9">
        <v>21</v>
      </c>
      <c r="G9">
        <v>21.635569670504168</v>
      </c>
      <c r="H9">
        <v>21.537678207739308</v>
      </c>
      <c r="I9">
        <v>21.768982229402262</v>
      </c>
      <c r="J9">
        <v>22.037652270210408</v>
      </c>
      <c r="K9">
        <v>22.380882995774442</v>
      </c>
      <c r="L9">
        <v>21.031871252761121</v>
      </c>
    </row>
    <row r="13" spans="1:12" x14ac:dyDescent="0.25">
      <c r="J13" t="s">
        <v>312</v>
      </c>
    </row>
  </sheetData>
  <pageMargins left="0.7" right="0.7" top="0.75" bottom="0.75" header="0.3" footer="0.3"/>
  <pageSetup paperSize="9" orientation="portrait" horizontalDpi="1200"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heetViews>
  <sheetFormatPr defaultRowHeight="15" x14ac:dyDescent="0.25"/>
  <sheetData>
    <row r="1" spans="1:7" x14ac:dyDescent="0.25">
      <c r="A1" s="122" t="s">
        <v>324</v>
      </c>
    </row>
    <row r="3" spans="1:7" x14ac:dyDescent="0.25">
      <c r="B3" t="s">
        <v>258</v>
      </c>
      <c r="C3" t="s">
        <v>257</v>
      </c>
      <c r="D3" t="s">
        <v>256</v>
      </c>
      <c r="E3" t="s">
        <v>255</v>
      </c>
      <c r="F3" t="s">
        <v>254</v>
      </c>
      <c r="G3" t="s">
        <v>253</v>
      </c>
    </row>
    <row r="4" spans="1:7" x14ac:dyDescent="0.25">
      <c r="A4" t="s">
        <v>0</v>
      </c>
      <c r="B4">
        <v>27.565789473684209</v>
      </c>
      <c r="C4">
        <v>33.05849150572741</v>
      </c>
      <c r="D4">
        <v>46.26423894519688</v>
      </c>
      <c r="E4">
        <v>61.371571072319199</v>
      </c>
      <c r="F4">
        <v>73.54489824960865</v>
      </c>
      <c r="G4">
        <v>84.569732937685458</v>
      </c>
    </row>
    <row r="5" spans="1:7" x14ac:dyDescent="0.25">
      <c r="A5" t="s">
        <v>1</v>
      </c>
      <c r="B5">
        <v>15.009096422073984</v>
      </c>
      <c r="C5">
        <v>17.507665124980512</v>
      </c>
      <c r="D5">
        <v>28.397479564032697</v>
      </c>
      <c r="E5">
        <v>43.824237248660822</v>
      </c>
      <c r="F5">
        <v>59.71705137751303</v>
      </c>
      <c r="G5">
        <v>82.924528301886795</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heetViews>
  <sheetFormatPr defaultRowHeight="15" x14ac:dyDescent="0.25"/>
  <sheetData>
    <row r="1" spans="1:11" x14ac:dyDescent="0.25">
      <c r="A1" s="122" t="s">
        <v>323</v>
      </c>
    </row>
    <row r="3" spans="1:11" x14ac:dyDescent="0.25">
      <c r="B3">
        <v>1982</v>
      </c>
      <c r="C3">
        <v>1983</v>
      </c>
      <c r="D3">
        <v>1984</v>
      </c>
      <c r="E3">
        <v>1985</v>
      </c>
      <c r="F3">
        <v>1986</v>
      </c>
      <c r="G3">
        <v>1987</v>
      </c>
      <c r="H3">
        <v>1988</v>
      </c>
      <c r="I3">
        <v>1989</v>
      </c>
      <c r="J3">
        <v>1990</v>
      </c>
      <c r="K3">
        <v>1991</v>
      </c>
    </row>
    <row r="4" spans="1:11" x14ac:dyDescent="0.25">
      <c r="A4" t="s">
        <v>259</v>
      </c>
      <c r="B4">
        <v>45.948823508535327</v>
      </c>
      <c r="C4">
        <v>44.962962962962969</v>
      </c>
      <c r="D4">
        <v>44.985780659356088</v>
      </c>
      <c r="E4">
        <v>44.009214013351375</v>
      </c>
      <c r="F4">
        <v>43.979261600406979</v>
      </c>
      <c r="G4">
        <v>44.094746418974673</v>
      </c>
      <c r="H4">
        <v>43.941875353601525</v>
      </c>
      <c r="I4">
        <v>44.075201398023943</v>
      </c>
      <c r="J4">
        <v>44.017360640173607</v>
      </c>
      <c r="K4">
        <v>43.936788667812991</v>
      </c>
    </row>
    <row r="5" spans="1:11" x14ac:dyDescent="0.25">
      <c r="A5" t="s">
        <v>260</v>
      </c>
      <c r="B5">
        <v>39.717196922437097</v>
      </c>
      <c r="C5">
        <v>38.732840549102427</v>
      </c>
      <c r="D5">
        <v>39.683810286171706</v>
      </c>
      <c r="E5">
        <v>40.480147737765463</v>
      </c>
      <c r="F5">
        <v>41.766784452296818</v>
      </c>
      <c r="G5">
        <v>44.717564707797493</v>
      </c>
      <c r="H5">
        <v>44.650145772594755</v>
      </c>
      <c r="I5">
        <v>46.437038070004185</v>
      </c>
      <c r="J5">
        <v>47.228974234321832</v>
      </c>
      <c r="K5">
        <v>47.441806867941921</v>
      </c>
    </row>
    <row r="6" spans="1:11" x14ac:dyDescent="0.25">
      <c r="A6" t="s">
        <v>261</v>
      </c>
      <c r="B6">
        <v>45.24482109227872</v>
      </c>
      <c r="C6">
        <v>43.724394785847295</v>
      </c>
      <c r="D6">
        <v>41.636661211129294</v>
      </c>
      <c r="E6">
        <v>43.840691571472675</v>
      </c>
      <c r="F6">
        <v>43.93305439330544</v>
      </c>
      <c r="G6">
        <v>46.087949743003996</v>
      </c>
      <c r="H6">
        <v>45.089780536466421</v>
      </c>
      <c r="I6">
        <v>47.076427255985266</v>
      </c>
      <c r="J6">
        <v>47.732696897374701</v>
      </c>
      <c r="K6">
        <v>46.019417475728154</v>
      </c>
    </row>
    <row r="7" spans="1:11" x14ac:dyDescent="0.25">
      <c r="A7" t="s">
        <v>262</v>
      </c>
      <c r="B7">
        <v>34.597451041342865</v>
      </c>
      <c r="C7">
        <v>33.783349405335905</v>
      </c>
      <c r="D7">
        <v>34.466327827191868</v>
      </c>
      <c r="E7">
        <v>33.964901382202207</v>
      </c>
      <c r="F7">
        <v>34.389282899921199</v>
      </c>
      <c r="G7">
        <v>34.600439263389099</v>
      </c>
      <c r="H7">
        <v>34.075027583670469</v>
      </c>
      <c r="I7">
        <v>32.493188010899182</v>
      </c>
      <c r="J7">
        <v>31.240833088882368</v>
      </c>
      <c r="K7">
        <v>29.410949410949399</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RowHeight="15" x14ac:dyDescent="0.25"/>
  <sheetData>
    <row r="1" spans="1:5" x14ac:dyDescent="0.25">
      <c r="A1" s="122" t="s">
        <v>322</v>
      </c>
    </row>
    <row r="3" spans="1:5" x14ac:dyDescent="0.25">
      <c r="B3" t="s">
        <v>262</v>
      </c>
      <c r="C3" t="s">
        <v>261</v>
      </c>
      <c r="D3" t="s">
        <v>263</v>
      </c>
      <c r="E3" t="s">
        <v>259</v>
      </c>
    </row>
    <row r="4" spans="1:5" x14ac:dyDescent="0.25">
      <c r="A4" t="s">
        <v>0</v>
      </c>
      <c r="B4">
        <v>36.508413461538467</v>
      </c>
      <c r="C4">
        <v>56.231365533691111</v>
      </c>
      <c r="D4">
        <v>54.412819899545561</v>
      </c>
      <c r="E4">
        <v>52.196523110426917</v>
      </c>
    </row>
    <row r="5" spans="1:5" x14ac:dyDescent="0.25">
      <c r="A5" t="s">
        <v>1</v>
      </c>
      <c r="B5">
        <v>23.33419089271932</v>
      </c>
      <c r="C5">
        <v>37.136929460580916</v>
      </c>
      <c r="D5">
        <v>40.960640426951301</v>
      </c>
      <c r="E5">
        <v>36.170588339129054</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defaultRowHeight="15" x14ac:dyDescent="0.25"/>
  <sheetData>
    <row r="1" spans="1:11" x14ac:dyDescent="0.25">
      <c r="A1" s="122" t="s">
        <v>326</v>
      </c>
    </row>
    <row r="3" spans="1:11" x14ac:dyDescent="0.25">
      <c r="B3" t="s">
        <v>3</v>
      </c>
      <c r="C3" t="s">
        <v>4</v>
      </c>
      <c r="D3" t="s">
        <v>5</v>
      </c>
      <c r="E3" t="s">
        <v>6</v>
      </c>
      <c r="F3" t="s">
        <v>7</v>
      </c>
      <c r="G3" t="s">
        <v>8</v>
      </c>
      <c r="H3" t="s">
        <v>9</v>
      </c>
      <c r="I3" t="s">
        <v>10</v>
      </c>
      <c r="J3" t="s">
        <v>11</v>
      </c>
      <c r="K3" t="s">
        <v>12</v>
      </c>
    </row>
    <row r="4" spans="1:11" x14ac:dyDescent="0.25">
      <c r="A4" t="s">
        <v>1</v>
      </c>
      <c r="B4">
        <v>2078</v>
      </c>
      <c r="C4">
        <v>2432</v>
      </c>
      <c r="D4">
        <v>3323</v>
      </c>
      <c r="E4">
        <v>3315</v>
      </c>
      <c r="F4">
        <v>3036</v>
      </c>
      <c r="G4">
        <v>3141</v>
      </c>
      <c r="H4">
        <v>2907</v>
      </c>
      <c r="I4">
        <v>2633</v>
      </c>
      <c r="J4">
        <v>2409</v>
      </c>
      <c r="K4">
        <v>2485</v>
      </c>
    </row>
    <row r="5" spans="1:11" x14ac:dyDescent="0.25">
      <c r="A5" t="s">
        <v>0</v>
      </c>
      <c r="B5">
        <v>1528</v>
      </c>
      <c r="C5">
        <v>1809</v>
      </c>
      <c r="D5">
        <v>2308</v>
      </c>
      <c r="E5">
        <v>2321</v>
      </c>
      <c r="F5">
        <v>2147</v>
      </c>
      <c r="G5">
        <v>2147</v>
      </c>
      <c r="H5">
        <v>1842</v>
      </c>
      <c r="I5">
        <v>1758</v>
      </c>
      <c r="J5">
        <v>1554</v>
      </c>
      <c r="K5">
        <v>1581</v>
      </c>
    </row>
    <row r="6" spans="1:11" x14ac:dyDescent="0.25">
      <c r="A6" t="s">
        <v>64</v>
      </c>
      <c r="B6">
        <v>3606</v>
      </c>
      <c r="C6">
        <v>4241</v>
      </c>
      <c r="D6">
        <v>5631</v>
      </c>
      <c r="E6">
        <v>5636</v>
      </c>
      <c r="F6">
        <v>5183</v>
      </c>
      <c r="G6">
        <v>5288</v>
      </c>
      <c r="H6">
        <v>4749</v>
      </c>
      <c r="I6">
        <v>4391</v>
      </c>
      <c r="J6">
        <v>3963</v>
      </c>
      <c r="K6">
        <v>4066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workbookViewId="0">
      <selection activeCell="A2" sqref="A2"/>
    </sheetView>
  </sheetViews>
  <sheetFormatPr defaultRowHeight="15" x14ac:dyDescent="0.25"/>
  <sheetData>
    <row r="2" spans="1:6" x14ac:dyDescent="0.25">
      <c r="A2" s="28" t="s">
        <v>339</v>
      </c>
    </row>
    <row r="4" spans="1:6" ht="45" x14ac:dyDescent="0.25">
      <c r="A4" s="99"/>
      <c r="B4" s="100" t="s">
        <v>117</v>
      </c>
      <c r="C4" s="100" t="s">
        <v>116</v>
      </c>
      <c r="D4" s="100" t="s">
        <v>115</v>
      </c>
      <c r="E4" s="100" t="s">
        <v>114</v>
      </c>
      <c r="F4" s="100" t="s">
        <v>64</v>
      </c>
    </row>
    <row r="5" spans="1:6" x14ac:dyDescent="0.25">
      <c r="A5" s="101" t="s">
        <v>2</v>
      </c>
      <c r="B5" s="102">
        <v>36972</v>
      </c>
      <c r="C5" s="102">
        <v>24596</v>
      </c>
      <c r="D5" s="102">
        <v>8626</v>
      </c>
      <c r="E5" s="102">
        <v>10483</v>
      </c>
      <c r="F5" s="6">
        <f t="shared" ref="F5:F15" si="0">SUM(B5:E5)</f>
        <v>80677</v>
      </c>
    </row>
    <row r="6" spans="1:6" x14ac:dyDescent="0.25">
      <c r="A6" s="99" t="s">
        <v>3</v>
      </c>
      <c r="B6" s="6">
        <v>39127</v>
      </c>
      <c r="C6" s="6">
        <v>25834</v>
      </c>
      <c r="D6" s="6">
        <v>9969</v>
      </c>
      <c r="E6" s="120">
        <v>11658</v>
      </c>
      <c r="F6" s="6">
        <f t="shared" si="0"/>
        <v>86588</v>
      </c>
    </row>
    <row r="7" spans="1:6" x14ac:dyDescent="0.25">
      <c r="A7" s="101" t="s">
        <v>4</v>
      </c>
      <c r="B7" s="6">
        <v>40731</v>
      </c>
      <c r="C7" s="6">
        <v>28195</v>
      </c>
      <c r="D7" s="6">
        <v>11237</v>
      </c>
      <c r="E7" s="120">
        <v>12970</v>
      </c>
      <c r="F7" s="6">
        <f t="shared" si="0"/>
        <v>93133</v>
      </c>
    </row>
    <row r="8" spans="1:6" x14ac:dyDescent="0.25">
      <c r="A8" s="101" t="s">
        <v>5</v>
      </c>
      <c r="B8" s="6">
        <v>46656</v>
      </c>
      <c r="C8" s="6">
        <v>33726</v>
      </c>
      <c r="D8" s="6">
        <v>12102</v>
      </c>
      <c r="E8" s="120">
        <v>14548</v>
      </c>
      <c r="F8" s="6">
        <f t="shared" si="0"/>
        <v>107032</v>
      </c>
    </row>
    <row r="9" spans="1:6" x14ac:dyDescent="0.25">
      <c r="A9" s="101" t="s">
        <v>6</v>
      </c>
      <c r="B9" s="6">
        <v>43553</v>
      </c>
      <c r="C9" s="6">
        <v>31691</v>
      </c>
      <c r="D9" s="6">
        <v>13531</v>
      </c>
      <c r="E9" s="120">
        <v>15498</v>
      </c>
      <c r="F9" s="6">
        <f t="shared" si="0"/>
        <v>104273</v>
      </c>
    </row>
    <row r="10" spans="1:6" x14ac:dyDescent="0.25">
      <c r="A10" s="101" t="s">
        <v>7</v>
      </c>
      <c r="B10" s="6">
        <v>40640</v>
      </c>
      <c r="C10" s="6">
        <v>29838</v>
      </c>
      <c r="D10" s="6">
        <v>10755</v>
      </c>
      <c r="E10" s="120">
        <v>9876</v>
      </c>
      <c r="F10" s="6">
        <f t="shared" si="0"/>
        <v>91109</v>
      </c>
    </row>
    <row r="11" spans="1:6" x14ac:dyDescent="0.25">
      <c r="A11" s="101" t="s">
        <v>8</v>
      </c>
      <c r="B11" s="6">
        <v>40077</v>
      </c>
      <c r="C11" s="6">
        <v>28651</v>
      </c>
      <c r="D11" s="6">
        <v>11307</v>
      </c>
      <c r="E11" s="120">
        <v>10155</v>
      </c>
      <c r="F11" s="6">
        <f t="shared" si="0"/>
        <v>90190</v>
      </c>
    </row>
    <row r="12" spans="1:6" x14ac:dyDescent="0.25">
      <c r="A12" s="101" t="s">
        <v>9</v>
      </c>
      <c r="B12" s="6">
        <v>38430</v>
      </c>
      <c r="C12" s="6">
        <v>27749</v>
      </c>
      <c r="D12" s="6">
        <v>11224</v>
      </c>
      <c r="E12" s="120">
        <v>10048</v>
      </c>
      <c r="F12" s="6">
        <f t="shared" si="0"/>
        <v>87451</v>
      </c>
    </row>
    <row r="13" spans="1:6" x14ac:dyDescent="0.25">
      <c r="A13" s="101" t="s">
        <v>10</v>
      </c>
      <c r="B13" s="6">
        <v>37438</v>
      </c>
      <c r="C13" s="6">
        <v>26797</v>
      </c>
      <c r="D13" s="6">
        <v>11368</v>
      </c>
      <c r="E13" s="120">
        <v>10387</v>
      </c>
      <c r="F13" s="6">
        <f t="shared" si="0"/>
        <v>85990</v>
      </c>
    </row>
    <row r="14" spans="1:6" x14ac:dyDescent="0.25">
      <c r="A14" s="101" t="s">
        <v>11</v>
      </c>
      <c r="B14" s="6">
        <v>36834</v>
      </c>
      <c r="C14" s="6">
        <v>25967</v>
      </c>
      <c r="D14" s="6">
        <v>12111</v>
      </c>
      <c r="E14" s="120">
        <v>10889</v>
      </c>
      <c r="F14" s="6">
        <f t="shared" si="0"/>
        <v>85801</v>
      </c>
    </row>
    <row r="15" spans="1:6" x14ac:dyDescent="0.25">
      <c r="A15" s="101" t="s">
        <v>12</v>
      </c>
      <c r="B15" s="6">
        <v>36915</v>
      </c>
      <c r="C15" s="6">
        <v>25478</v>
      </c>
      <c r="D15" s="6">
        <v>12449</v>
      </c>
      <c r="E15" s="120">
        <v>11104</v>
      </c>
      <c r="F15" s="6">
        <f t="shared" si="0"/>
        <v>85946</v>
      </c>
    </row>
    <row r="21" spans="1:7" x14ac:dyDescent="0.25">
      <c r="A21" s="99"/>
      <c r="B21" s="100"/>
      <c r="C21" s="100"/>
      <c r="E21" s="100"/>
      <c r="F21" s="100"/>
      <c r="G21" s="100"/>
    </row>
    <row r="22" spans="1:7" x14ac:dyDescent="0.25">
      <c r="A22" s="101"/>
      <c r="B22" s="102"/>
      <c r="C22" s="102"/>
      <c r="D22" s="6"/>
      <c r="E22" s="102"/>
      <c r="F22" s="102"/>
      <c r="G22" s="6"/>
    </row>
    <row r="23" spans="1:7" x14ac:dyDescent="0.25">
      <c r="A23" s="99"/>
      <c r="B23" s="6"/>
      <c r="C23" s="6"/>
      <c r="D23" s="6"/>
      <c r="E23" s="6"/>
      <c r="F23" s="120"/>
      <c r="G23" s="6"/>
    </row>
    <row r="24" spans="1:7" x14ac:dyDescent="0.25">
      <c r="A24" s="101"/>
      <c r="B24" s="6"/>
      <c r="C24" s="6"/>
      <c r="D24" s="6"/>
      <c r="E24" s="6"/>
      <c r="F24" s="120"/>
      <c r="G24" s="6"/>
    </row>
    <row r="25" spans="1:7" x14ac:dyDescent="0.25">
      <c r="A25" s="101"/>
      <c r="B25" s="6"/>
      <c r="C25" s="6"/>
      <c r="D25" s="6"/>
      <c r="E25" s="6"/>
      <c r="F25" s="120"/>
      <c r="G25" s="6"/>
    </row>
    <row r="26" spans="1:7" x14ac:dyDescent="0.25">
      <c r="A26" s="101"/>
      <c r="B26" s="6"/>
      <c r="C26" s="6"/>
      <c r="D26" s="6"/>
      <c r="E26" s="6"/>
      <c r="F26" s="120"/>
      <c r="G26" s="6"/>
    </row>
    <row r="27" spans="1:7" x14ac:dyDescent="0.25">
      <c r="A27" s="101"/>
      <c r="B27" s="6"/>
      <c r="C27" s="6"/>
      <c r="D27" s="6"/>
      <c r="E27" s="6"/>
      <c r="F27" s="120"/>
      <c r="G27" s="6"/>
    </row>
    <row r="28" spans="1:7" x14ac:dyDescent="0.25">
      <c r="A28" s="101"/>
      <c r="B28" s="6"/>
      <c r="C28" s="6"/>
      <c r="D28" s="6"/>
      <c r="E28" s="6"/>
      <c r="F28" s="120"/>
      <c r="G28" s="6"/>
    </row>
    <row r="29" spans="1:7" x14ac:dyDescent="0.25">
      <c r="A29" s="101"/>
      <c r="B29" s="6"/>
      <c r="C29" s="6"/>
      <c r="D29" s="6"/>
      <c r="E29" s="6"/>
      <c r="F29" s="120"/>
      <c r="G29" s="6"/>
    </row>
    <row r="30" spans="1:7" x14ac:dyDescent="0.25">
      <c r="A30" s="101"/>
      <c r="B30" s="6"/>
      <c r="C30" s="6"/>
      <c r="D30" s="6"/>
      <c r="E30" s="6"/>
      <c r="F30" s="120"/>
      <c r="G30" s="6"/>
    </row>
    <row r="31" spans="1:7" x14ac:dyDescent="0.25">
      <c r="A31" s="101"/>
      <c r="B31" s="6"/>
      <c r="C31" s="6"/>
      <c r="D31" s="6"/>
      <c r="E31" s="6"/>
      <c r="F31" s="120"/>
      <c r="G31" s="6"/>
    </row>
    <row r="32" spans="1:7" x14ac:dyDescent="0.25">
      <c r="A32" s="101"/>
      <c r="B32" s="6"/>
      <c r="C32" s="6"/>
      <c r="D32" s="6"/>
      <c r="E32" s="6"/>
      <c r="F32" s="120"/>
      <c r="G32" s="6"/>
    </row>
    <row r="33" spans="7:7" x14ac:dyDescent="0.25">
      <c r="G33" s="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workbookViewId="0"/>
  </sheetViews>
  <sheetFormatPr defaultColWidth="8.85546875" defaultRowHeight="15" x14ac:dyDescent="0.25"/>
  <cols>
    <col min="1" max="1" width="10.42578125" customWidth="1"/>
    <col min="2" max="2" width="10.28515625" customWidth="1"/>
    <col min="10" max="10" width="11.5703125" bestFit="1" customWidth="1"/>
    <col min="11" max="11" width="9.5703125" bestFit="1" customWidth="1"/>
    <col min="12" max="12" width="11.5703125" bestFit="1" customWidth="1"/>
  </cols>
  <sheetData>
    <row r="1" spans="1:8" s="37" customFormat="1" x14ac:dyDescent="0.25">
      <c r="A1" s="38" t="s">
        <v>123</v>
      </c>
    </row>
    <row r="3" spans="1:8" ht="15.75" thickBot="1" x14ac:dyDescent="0.3">
      <c r="A3" s="36"/>
      <c r="B3" s="34" t="s">
        <v>122</v>
      </c>
      <c r="C3" s="35" t="s">
        <v>121</v>
      </c>
      <c r="D3" s="34" t="s">
        <v>120</v>
      </c>
      <c r="E3" s="34" t="s">
        <v>119</v>
      </c>
    </row>
    <row r="4" spans="1:8" ht="15" customHeight="1" x14ac:dyDescent="0.25">
      <c r="A4" s="123" t="s">
        <v>0</v>
      </c>
      <c r="B4" s="30">
        <v>1984</v>
      </c>
      <c r="C4" s="11">
        <v>13.004979519717292</v>
      </c>
      <c r="D4" s="90">
        <v>25.666613123443899</v>
      </c>
      <c r="E4" s="11">
        <v>12.924664685567425</v>
      </c>
    </row>
    <row r="5" spans="1:8" x14ac:dyDescent="0.25">
      <c r="A5" s="124"/>
      <c r="B5" s="30">
        <v>1985</v>
      </c>
      <c r="C5" s="11">
        <v>13.440674717270461</v>
      </c>
      <c r="D5" s="90">
        <v>23.856622580026833</v>
      </c>
      <c r="E5" s="11">
        <v>13.379336783592102</v>
      </c>
    </row>
    <row r="6" spans="1:8" x14ac:dyDescent="0.25">
      <c r="A6" s="124"/>
      <c r="B6" s="30">
        <v>1986</v>
      </c>
      <c r="C6" s="11">
        <v>13.701602136181576</v>
      </c>
      <c r="D6" s="90">
        <v>22.939845720219552</v>
      </c>
      <c r="E6" s="11">
        <v>13.701602136181576</v>
      </c>
    </row>
    <row r="7" spans="1:8" x14ac:dyDescent="0.25">
      <c r="A7" s="124"/>
      <c r="B7" s="30">
        <v>1987</v>
      </c>
      <c r="C7" s="11">
        <v>13.720796284963463</v>
      </c>
      <c r="D7" s="90">
        <v>23.280175672270421</v>
      </c>
      <c r="E7" s="11">
        <v>14.29317110047158</v>
      </c>
      <c r="H7" t="s">
        <v>312</v>
      </c>
    </row>
    <row r="8" spans="1:8" x14ac:dyDescent="0.25">
      <c r="A8" s="124"/>
      <c r="B8" s="30">
        <v>1988</v>
      </c>
      <c r="C8" s="11">
        <v>13.640622072325275</v>
      </c>
      <c r="D8" s="90">
        <v>24.07719692711261</v>
      </c>
      <c r="E8" s="11">
        <v>13.524792614168668</v>
      </c>
    </row>
    <row r="9" spans="1:8" x14ac:dyDescent="0.25">
      <c r="A9" s="124"/>
      <c r="B9" s="30">
        <v>1989</v>
      </c>
      <c r="C9" s="11">
        <v>13.663216442594086</v>
      </c>
      <c r="D9" s="90">
        <v>25.238197107077621</v>
      </c>
      <c r="E9" s="11">
        <v>12.506376606493442</v>
      </c>
    </row>
    <row r="10" spans="1:8" x14ac:dyDescent="0.25">
      <c r="A10" s="124"/>
      <c r="B10" s="30">
        <v>1990</v>
      </c>
      <c r="C10" s="11">
        <v>17.678728901403222</v>
      </c>
      <c r="D10" s="90">
        <v>22.457725451366866</v>
      </c>
      <c r="E10" s="11">
        <v>11.618732305026533</v>
      </c>
    </row>
    <row r="11" spans="1:8" x14ac:dyDescent="0.25">
      <c r="A11" s="124"/>
      <c r="B11" s="30">
        <v>1991</v>
      </c>
      <c r="C11" s="11">
        <v>17.22538674635042</v>
      </c>
      <c r="D11" s="90">
        <v>22.171382326392131</v>
      </c>
      <c r="E11" s="11">
        <v>12.055280605098515</v>
      </c>
    </row>
    <row r="12" spans="1:8" x14ac:dyDescent="0.25">
      <c r="A12" s="124"/>
      <c r="B12" s="33">
        <v>1992</v>
      </c>
      <c r="C12" s="11">
        <v>16.770529305040625</v>
      </c>
      <c r="D12" s="89">
        <v>22.587362940758855</v>
      </c>
      <c r="E12" s="11">
        <v>12.231600536404512</v>
      </c>
    </row>
    <row r="13" spans="1:8" x14ac:dyDescent="0.25">
      <c r="A13" s="124"/>
      <c r="B13" s="33">
        <v>1993</v>
      </c>
      <c r="C13" s="11">
        <v>16.406377626033262</v>
      </c>
      <c r="D13" s="89">
        <v>22.503022184467607</v>
      </c>
      <c r="E13" s="88"/>
    </row>
    <row r="14" spans="1:8" x14ac:dyDescent="0.25">
      <c r="A14" s="124"/>
      <c r="B14" s="33">
        <v>1994</v>
      </c>
      <c r="C14" s="11">
        <v>16.594189410988342</v>
      </c>
      <c r="D14" s="89">
        <v>23.047767305707374</v>
      </c>
      <c r="E14" s="88"/>
    </row>
    <row r="15" spans="1:8" x14ac:dyDescent="0.25">
      <c r="A15" s="124"/>
      <c r="B15" s="30">
        <v>1995</v>
      </c>
      <c r="C15" s="11">
        <v>15.967516305433934</v>
      </c>
      <c r="D15" s="89">
        <v>21.379648638337301</v>
      </c>
      <c r="E15" s="88"/>
    </row>
    <row r="16" spans="1:8" x14ac:dyDescent="0.25">
      <c r="A16" s="124"/>
      <c r="B16" s="30">
        <v>1996</v>
      </c>
      <c r="C16" s="11">
        <v>15.367654107947464</v>
      </c>
      <c r="D16" s="88"/>
      <c r="E16" s="88"/>
    </row>
    <row r="17" spans="1:25" x14ac:dyDescent="0.25">
      <c r="A17" s="124"/>
      <c r="B17" s="30">
        <v>1997</v>
      </c>
      <c r="C17" s="11">
        <v>13.885909506216979</v>
      </c>
      <c r="D17" s="88"/>
      <c r="E17" s="88"/>
    </row>
    <row r="19" spans="1:25" x14ac:dyDescent="0.25">
      <c r="A19" s="125" t="s">
        <v>1</v>
      </c>
      <c r="B19" s="30">
        <v>1984</v>
      </c>
      <c r="C19" s="11">
        <v>8</v>
      </c>
      <c r="D19">
        <v>19</v>
      </c>
      <c r="E19">
        <v>9</v>
      </c>
    </row>
    <row r="20" spans="1:25" x14ac:dyDescent="0.25">
      <c r="A20" s="125"/>
      <c r="B20" s="30">
        <v>1985</v>
      </c>
      <c r="C20" s="11">
        <v>9</v>
      </c>
      <c r="D20">
        <v>18</v>
      </c>
      <c r="E20">
        <v>9</v>
      </c>
    </row>
    <row r="21" spans="1:25" x14ac:dyDescent="0.25">
      <c r="A21" s="125"/>
      <c r="B21" s="30">
        <v>1986</v>
      </c>
      <c r="C21" s="11">
        <v>10</v>
      </c>
      <c r="D21" s="11">
        <v>16</v>
      </c>
      <c r="E21">
        <v>10</v>
      </c>
    </row>
    <row r="22" spans="1:25" x14ac:dyDescent="0.25">
      <c r="A22" s="125"/>
      <c r="B22" s="30">
        <v>1987</v>
      </c>
      <c r="C22" s="11">
        <v>10</v>
      </c>
      <c r="D22" s="11">
        <v>16</v>
      </c>
      <c r="E22" s="11">
        <v>10</v>
      </c>
    </row>
    <row r="23" spans="1:25" x14ac:dyDescent="0.25">
      <c r="A23" s="125"/>
      <c r="B23" s="30">
        <v>1988</v>
      </c>
      <c r="C23" s="11">
        <v>10</v>
      </c>
      <c r="D23" s="11">
        <v>17</v>
      </c>
      <c r="E23" s="11">
        <v>9</v>
      </c>
    </row>
    <row r="24" spans="1:25" x14ac:dyDescent="0.25">
      <c r="A24" s="125"/>
      <c r="B24" s="30">
        <v>1989</v>
      </c>
      <c r="C24" s="11">
        <v>11</v>
      </c>
      <c r="D24" s="11">
        <v>17</v>
      </c>
      <c r="E24" s="11">
        <v>8</v>
      </c>
    </row>
    <row r="25" spans="1:25" x14ac:dyDescent="0.25">
      <c r="A25" s="125"/>
      <c r="B25" s="30">
        <v>1990</v>
      </c>
      <c r="C25" s="11">
        <v>13</v>
      </c>
      <c r="D25" s="11">
        <v>15</v>
      </c>
      <c r="E25" s="11">
        <v>8</v>
      </c>
    </row>
    <row r="26" spans="1:25" x14ac:dyDescent="0.25">
      <c r="A26" s="125"/>
      <c r="B26" s="30">
        <v>1991</v>
      </c>
      <c r="C26" s="11">
        <v>13</v>
      </c>
      <c r="D26" s="11">
        <v>15</v>
      </c>
      <c r="E26" s="11">
        <v>8</v>
      </c>
    </row>
    <row r="27" spans="1:25" x14ac:dyDescent="0.25">
      <c r="A27" s="125"/>
      <c r="B27" s="33">
        <v>1992</v>
      </c>
      <c r="C27" s="11">
        <v>14</v>
      </c>
      <c r="D27" s="11">
        <v>15</v>
      </c>
      <c r="E27" s="11">
        <v>8</v>
      </c>
    </row>
    <row r="28" spans="1:25" x14ac:dyDescent="0.25">
      <c r="A28" s="125"/>
      <c r="B28" s="33">
        <v>1993</v>
      </c>
      <c r="C28" s="11">
        <v>13</v>
      </c>
      <c r="D28" s="11">
        <v>15</v>
      </c>
      <c r="E28" s="11"/>
    </row>
    <row r="29" spans="1:25" x14ac:dyDescent="0.25">
      <c r="A29" s="125"/>
      <c r="B29" s="33">
        <v>1994</v>
      </c>
      <c r="C29" s="11">
        <v>14</v>
      </c>
      <c r="D29" s="11">
        <v>15</v>
      </c>
      <c r="E29" s="11"/>
    </row>
    <row r="30" spans="1:25" x14ac:dyDescent="0.25">
      <c r="A30" s="125"/>
      <c r="B30" s="30">
        <v>1995</v>
      </c>
      <c r="C30" s="11">
        <v>13</v>
      </c>
      <c r="D30" s="11">
        <v>14</v>
      </c>
      <c r="E30" s="11"/>
      <c r="V30" s="32"/>
      <c r="W30" s="32"/>
      <c r="X30" s="32"/>
      <c r="Y30" s="32"/>
    </row>
    <row r="31" spans="1:25" x14ac:dyDescent="0.25">
      <c r="A31" s="125"/>
      <c r="B31" s="30">
        <v>1996</v>
      </c>
      <c r="C31" s="11">
        <v>12</v>
      </c>
      <c r="D31" s="11"/>
      <c r="L31" s="111"/>
      <c r="V31" s="31"/>
      <c r="Y31" s="31"/>
    </row>
    <row r="32" spans="1:25" x14ac:dyDescent="0.25">
      <c r="A32" s="125"/>
      <c r="B32" s="30">
        <v>1997</v>
      </c>
      <c r="C32" s="11">
        <v>12</v>
      </c>
      <c r="D32" s="11"/>
    </row>
    <row r="42" spans="8:8" x14ac:dyDescent="0.25">
      <c r="H42" s="29"/>
    </row>
  </sheetData>
  <mergeCells count="2">
    <mergeCell ref="A4:A17"/>
    <mergeCell ref="A19:A3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zoomScalePageLayoutView="120" workbookViewId="0"/>
  </sheetViews>
  <sheetFormatPr defaultColWidth="8.85546875" defaultRowHeight="15" x14ac:dyDescent="0.25"/>
  <cols>
    <col min="1" max="1" width="10" customWidth="1"/>
    <col min="2" max="2" width="10.42578125" bestFit="1" customWidth="1"/>
    <col min="3" max="5" width="7.85546875" bestFit="1" customWidth="1"/>
    <col min="6" max="6" width="10.7109375" bestFit="1" customWidth="1"/>
    <col min="7" max="7" width="10.42578125" bestFit="1" customWidth="1"/>
    <col min="8" max="8" width="11.5703125" customWidth="1"/>
    <col min="9" max="9" width="12.5703125" customWidth="1"/>
  </cols>
  <sheetData>
    <row r="1" spans="1:14" x14ac:dyDescent="0.25">
      <c r="A1" s="43" t="s">
        <v>137</v>
      </c>
      <c r="B1" s="43"/>
      <c r="C1" s="43"/>
      <c r="D1" s="43"/>
      <c r="E1" s="43"/>
      <c r="F1" s="43"/>
    </row>
    <row r="2" spans="1:14" x14ac:dyDescent="0.25">
      <c r="A2" s="42"/>
      <c r="B2" s="42"/>
      <c r="C2" s="42"/>
      <c r="D2" s="42"/>
      <c r="E2" s="42"/>
      <c r="F2" s="42"/>
    </row>
    <row r="3" spans="1:14" ht="15.75" thickBot="1" x14ac:dyDescent="0.3">
      <c r="A3" s="41" t="s">
        <v>136</v>
      </c>
      <c r="B3" s="34" t="s">
        <v>135</v>
      </c>
      <c r="C3" s="34" t="s">
        <v>120</v>
      </c>
      <c r="D3" s="34" t="s">
        <v>119</v>
      </c>
      <c r="E3" s="34" t="s">
        <v>134</v>
      </c>
      <c r="F3" s="34" t="s">
        <v>133</v>
      </c>
    </row>
    <row r="4" spans="1:14" x14ac:dyDescent="0.25">
      <c r="A4" s="33" t="s">
        <v>132</v>
      </c>
      <c r="B4" s="6">
        <v>19.911626622479979</v>
      </c>
      <c r="C4" s="6">
        <v>30.475006904170122</v>
      </c>
      <c r="D4" s="6">
        <v>15.924468378900855</v>
      </c>
      <c r="E4" s="6">
        <v>13.597763048881525</v>
      </c>
      <c r="F4" s="6">
        <v>20.091135045567523</v>
      </c>
      <c r="I4" s="33"/>
      <c r="J4" s="92"/>
      <c r="K4" s="92"/>
      <c r="L4" s="92"/>
      <c r="M4" s="92"/>
      <c r="N4" s="92"/>
    </row>
    <row r="5" spans="1:14" x14ac:dyDescent="0.25">
      <c r="A5" s="33" t="s">
        <v>131</v>
      </c>
      <c r="B5" s="6">
        <v>20.251227550951771</v>
      </c>
      <c r="C5" s="6">
        <v>30.697181677540865</v>
      </c>
      <c r="D5" s="6">
        <v>15.61848389049573</v>
      </c>
      <c r="E5" s="6">
        <v>13.202058249815027</v>
      </c>
      <c r="F5" s="6">
        <v>20.231048631196611</v>
      </c>
      <c r="I5" s="33"/>
      <c r="J5" s="92"/>
      <c r="K5" s="92"/>
      <c r="L5" s="92"/>
      <c r="M5" s="92"/>
      <c r="N5" s="92"/>
    </row>
    <row r="6" spans="1:14" x14ac:dyDescent="0.25">
      <c r="A6" s="33" t="s">
        <v>130</v>
      </c>
      <c r="B6" s="6">
        <v>19.885409941898001</v>
      </c>
      <c r="C6" s="6">
        <v>30.096836668818593</v>
      </c>
      <c r="D6" s="6">
        <v>15.175919948353778</v>
      </c>
      <c r="E6" s="6">
        <v>13.095545513234343</v>
      </c>
      <c r="F6" s="6">
        <v>21.746287927695288</v>
      </c>
      <c r="I6" t="s">
        <v>312</v>
      </c>
      <c r="J6" s="92"/>
      <c r="K6" s="92"/>
      <c r="L6" s="92"/>
      <c r="M6" s="92"/>
      <c r="N6" s="92"/>
    </row>
    <row r="7" spans="1:14" x14ac:dyDescent="0.25">
      <c r="A7" s="33" t="s">
        <v>129</v>
      </c>
      <c r="B7" s="6">
        <v>18.281230303794278</v>
      </c>
      <c r="C7" s="6">
        <v>31.985062397579728</v>
      </c>
      <c r="D7" s="6">
        <v>15.317345266607841</v>
      </c>
      <c r="E7" s="6">
        <v>12.54727089373503</v>
      </c>
      <c r="F7" s="6">
        <v>21.869091138283121</v>
      </c>
      <c r="I7" s="33"/>
      <c r="J7" s="92"/>
      <c r="K7" s="92"/>
      <c r="L7" s="92"/>
      <c r="M7" s="92"/>
      <c r="N7" s="92"/>
    </row>
    <row r="8" spans="1:14" x14ac:dyDescent="0.25">
      <c r="A8" s="33" t="s">
        <v>128</v>
      </c>
      <c r="B8" s="6">
        <v>17.494676554813129</v>
      </c>
      <c r="C8" s="6">
        <v>31.945076731037521</v>
      </c>
      <c r="D8" s="6">
        <v>16.168588002055952</v>
      </c>
      <c r="E8" s="6">
        <v>12.108084294001028</v>
      </c>
      <c r="F8" s="6">
        <v>22.283574418092371</v>
      </c>
      <c r="I8" s="33"/>
      <c r="J8" s="92"/>
      <c r="K8" s="92"/>
      <c r="L8" s="92"/>
      <c r="M8" s="92"/>
      <c r="N8" s="92"/>
    </row>
    <row r="9" spans="1:14" x14ac:dyDescent="0.25">
      <c r="A9" s="33" t="s">
        <v>127</v>
      </c>
      <c r="B9" s="6">
        <v>16.589764806529882</v>
      </c>
      <c r="C9" s="6">
        <v>30.987475982777724</v>
      </c>
      <c r="D9" s="6">
        <v>16.868855447877369</v>
      </c>
      <c r="E9" s="6">
        <v>11.892907731792492</v>
      </c>
      <c r="F9" s="6">
        <v>23.660996031022538</v>
      </c>
      <c r="I9" s="33"/>
      <c r="J9" s="92"/>
      <c r="K9" s="92"/>
      <c r="L9" s="92"/>
      <c r="M9" s="92"/>
      <c r="N9" s="92"/>
    </row>
    <row r="10" spans="1:14" x14ac:dyDescent="0.25">
      <c r="A10" s="33" t="s">
        <v>126</v>
      </c>
      <c r="B10" s="6">
        <v>18.412314682666821</v>
      </c>
      <c r="C10" s="6">
        <v>31.111467101622349</v>
      </c>
      <c r="D10" s="6">
        <v>16.49724754609268</v>
      </c>
      <c r="E10" s="6">
        <v>11.215157428712901</v>
      </c>
      <c r="F10" s="6">
        <v>22.76381324090525</v>
      </c>
      <c r="I10" s="33"/>
      <c r="J10" s="92"/>
      <c r="K10" s="92"/>
      <c r="L10" s="92"/>
      <c r="M10" s="92"/>
      <c r="N10" s="92"/>
    </row>
    <row r="11" spans="1:14" x14ac:dyDescent="0.25">
      <c r="A11" s="33" t="s">
        <v>125</v>
      </c>
      <c r="B11" s="6">
        <v>20.769136520966704</v>
      </c>
      <c r="C11" s="6">
        <v>31.865102459644074</v>
      </c>
      <c r="D11" s="6">
        <v>16.091830796091525</v>
      </c>
      <c r="E11" s="6">
        <v>10.602811896958372</v>
      </c>
      <c r="F11" s="6">
        <v>20.671118326339329</v>
      </c>
      <c r="I11" s="33"/>
      <c r="J11" s="92"/>
      <c r="K11" s="92"/>
      <c r="L11" s="92"/>
      <c r="M11" s="92"/>
      <c r="N11" s="92"/>
    </row>
    <row r="12" spans="1:14" x14ac:dyDescent="0.25">
      <c r="A12" s="33" t="s">
        <v>124</v>
      </c>
      <c r="B12" s="6">
        <v>23.007873771179202</v>
      </c>
      <c r="C12" s="6">
        <v>32.238977496855149</v>
      </c>
      <c r="D12" s="6">
        <v>15.882654408224752</v>
      </c>
      <c r="E12" s="6">
        <v>9.5789784286623902</v>
      </c>
      <c r="F12" s="6">
        <v>19.291515895078504</v>
      </c>
      <c r="I12" s="33"/>
      <c r="J12" s="92"/>
      <c r="K12" s="92"/>
      <c r="L12" s="92"/>
      <c r="M12" s="92"/>
      <c r="N12" s="92"/>
    </row>
    <row r="13" spans="1:14" x14ac:dyDescent="0.25">
      <c r="A13" s="33" t="s">
        <v>2</v>
      </c>
      <c r="B13" s="6">
        <v>23.803499894581488</v>
      </c>
      <c r="C13" s="6">
        <v>31.336868908026403</v>
      </c>
      <c r="D13" s="6">
        <v>16.326894695016136</v>
      </c>
      <c r="E13" s="6">
        <v>9.7795942198219237</v>
      </c>
      <c r="F13" s="6">
        <v>18.753142282554048</v>
      </c>
      <c r="I13" s="33"/>
      <c r="J13" s="92"/>
      <c r="K13" s="92"/>
      <c r="L13" s="92"/>
      <c r="M13" s="92"/>
      <c r="N13" s="92"/>
    </row>
    <row r="14" spans="1:14" x14ac:dyDescent="0.25">
      <c r="A14" s="33" t="s">
        <v>3</v>
      </c>
      <c r="B14" s="6">
        <v>25.204842286840805</v>
      </c>
      <c r="C14" s="6">
        <v>31.350110892065057</v>
      </c>
      <c r="D14" s="6">
        <v>16.205643173977329</v>
      </c>
      <c r="E14" s="6">
        <v>9.5675209462789557</v>
      </c>
      <c r="F14" s="6">
        <v>17.671882700837852</v>
      </c>
      <c r="I14" s="33"/>
      <c r="J14" s="92"/>
      <c r="K14" s="92"/>
      <c r="L14" s="92"/>
      <c r="M14" s="92"/>
      <c r="N14" s="92"/>
    </row>
    <row r="15" spans="1:14" x14ac:dyDescent="0.25">
      <c r="A15" s="33" t="s">
        <v>4</v>
      </c>
      <c r="B15" s="6">
        <v>26.338631250453588</v>
      </c>
      <c r="C15" s="6">
        <v>30.736628202336892</v>
      </c>
      <c r="D15" s="6">
        <v>16.484505406778428</v>
      </c>
      <c r="E15" s="6">
        <v>9.4825459031860078</v>
      </c>
      <c r="F15" s="6">
        <v>16.957689237245084</v>
      </c>
      <c r="I15" s="33"/>
      <c r="J15" s="92"/>
      <c r="K15" s="92"/>
      <c r="L15" s="92"/>
      <c r="M15" s="92"/>
      <c r="N15" s="92"/>
    </row>
    <row r="16" spans="1:14" x14ac:dyDescent="0.25">
      <c r="A16" s="33" t="s">
        <v>5</v>
      </c>
      <c r="B16" s="6">
        <v>29.324374766703993</v>
      </c>
      <c r="C16" s="6">
        <v>31.241756874455646</v>
      </c>
      <c r="D16" s="6">
        <v>16.54348637551325</v>
      </c>
      <c r="E16" s="6">
        <v>8.8490730372029365</v>
      </c>
      <c r="F16" s="6">
        <v>14.041308946124175</v>
      </c>
      <c r="I16" s="33"/>
      <c r="J16" s="92"/>
      <c r="K16" s="92"/>
      <c r="L16" s="92"/>
      <c r="M16" s="92"/>
      <c r="N16" s="92"/>
    </row>
    <row r="17" spans="1:14" x14ac:dyDescent="0.25">
      <c r="A17" s="33" t="s">
        <v>6</v>
      </c>
      <c r="B17" s="6">
        <v>30.296345514950168</v>
      </c>
      <c r="C17" s="6">
        <v>29.311627906976746</v>
      </c>
      <c r="D17" s="6">
        <v>16.798671096345515</v>
      </c>
      <c r="E17" s="6">
        <v>9.3621262458471755</v>
      </c>
      <c r="F17" s="6">
        <v>14.231229235880399</v>
      </c>
      <c r="I17" s="33"/>
      <c r="J17" s="92"/>
      <c r="K17" s="92"/>
      <c r="L17" s="92"/>
      <c r="M17" s="92"/>
      <c r="N17" s="92"/>
    </row>
    <row r="18" spans="1:14" x14ac:dyDescent="0.25">
      <c r="A18" s="33" t="s">
        <v>7</v>
      </c>
      <c r="B18" s="6">
        <v>30.870532866478602</v>
      </c>
      <c r="C18" s="6">
        <v>29.740725514934152</v>
      </c>
      <c r="D18" s="6">
        <v>16.795429737890366</v>
      </c>
      <c r="E18" s="6">
        <v>9.7911911883532028</v>
      </c>
      <c r="F18" s="6">
        <v>12.802120692343678</v>
      </c>
      <c r="I18" s="33"/>
      <c r="J18" s="92"/>
      <c r="K18" s="92"/>
      <c r="L18" s="92"/>
      <c r="M18" s="92"/>
      <c r="N18" s="92"/>
    </row>
    <row r="19" spans="1:14" x14ac:dyDescent="0.25">
      <c r="A19" s="33" t="s">
        <v>8</v>
      </c>
      <c r="B19" s="6">
        <v>29.898690387941684</v>
      </c>
      <c r="C19" s="6">
        <v>31.055683948894607</v>
      </c>
      <c r="D19" s="6">
        <v>17.304030581839854</v>
      </c>
      <c r="E19" s="6">
        <v>9.7181645082050618</v>
      </c>
      <c r="F19" s="6">
        <v>12.023430573118796</v>
      </c>
      <c r="I19" s="33"/>
      <c r="J19" s="92"/>
      <c r="K19" s="92"/>
      <c r="L19" s="92"/>
      <c r="M19" s="92"/>
      <c r="N19" s="92"/>
    </row>
    <row r="20" spans="1:14" x14ac:dyDescent="0.25">
      <c r="A20" s="33" t="s">
        <v>9</v>
      </c>
      <c r="B20" s="6">
        <v>30.186003711022945</v>
      </c>
      <c r="C20" s="6">
        <v>31.323447329119464</v>
      </c>
      <c r="D20" s="6">
        <v>17.799333222706633</v>
      </c>
      <c r="E20" s="6">
        <v>9.8221424369050663</v>
      </c>
      <c r="F20" s="6">
        <v>10.869073300245894</v>
      </c>
      <c r="I20" s="33"/>
      <c r="J20" s="92"/>
      <c r="K20" s="92"/>
      <c r="L20" s="92"/>
      <c r="M20" s="92"/>
      <c r="N20" s="92"/>
    </row>
    <row r="21" spans="1:14" x14ac:dyDescent="0.25">
      <c r="A21" s="33" t="s">
        <v>10</v>
      </c>
      <c r="B21" s="6">
        <v>28.176924513037527</v>
      </c>
      <c r="C21" s="6">
        <v>31.403634326964962</v>
      </c>
      <c r="D21" s="6">
        <v>18.611923579563133</v>
      </c>
      <c r="E21" s="6">
        <v>10.482917418632148</v>
      </c>
      <c r="F21" s="6">
        <v>11.324600161802229</v>
      </c>
      <c r="I21" s="33"/>
      <c r="J21" s="92"/>
      <c r="K21" s="92"/>
      <c r="L21" s="92"/>
      <c r="M21" s="92"/>
      <c r="N21" s="92"/>
    </row>
    <row r="22" spans="1:14" x14ac:dyDescent="0.25">
      <c r="A22" s="33" t="s">
        <v>11</v>
      </c>
      <c r="B22" s="6">
        <v>25.800607110503648</v>
      </c>
      <c r="C22" s="6">
        <v>30.02018404030451</v>
      </c>
      <c r="D22" s="6">
        <v>20.033057325853054</v>
      </c>
      <c r="E22" s="6">
        <v>11.797333163808585</v>
      </c>
      <c r="F22" s="6">
        <v>12.348818359530204</v>
      </c>
      <c r="I22" s="33"/>
      <c r="J22" s="92"/>
      <c r="K22" s="92"/>
      <c r="L22" s="92"/>
      <c r="M22" s="92"/>
      <c r="N22" s="92"/>
    </row>
    <row r="23" spans="1:14" x14ac:dyDescent="0.25">
      <c r="A23" s="40" t="s">
        <v>12</v>
      </c>
      <c r="B23" s="6">
        <v>24.9707499238697</v>
      </c>
      <c r="C23" s="6">
        <v>29.307774910647026</v>
      </c>
      <c r="D23" s="6">
        <v>20.290737743016045</v>
      </c>
      <c r="E23" s="6">
        <v>12.230538682223969</v>
      </c>
      <c r="F23" s="6">
        <v>13.2001987402433</v>
      </c>
      <c r="I23" s="40"/>
      <c r="J23" s="39"/>
      <c r="K23" s="39"/>
      <c r="L23" s="39"/>
      <c r="M23" s="39"/>
      <c r="N23" s="3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5" x14ac:dyDescent="0.25"/>
  <cols>
    <col min="1" max="1" width="33.7109375" customWidth="1"/>
  </cols>
  <sheetData>
    <row r="1" spans="1:11" x14ac:dyDescent="0.25">
      <c r="A1" s="121" t="s">
        <v>138</v>
      </c>
    </row>
    <row r="6" spans="1:11" x14ac:dyDescent="0.25">
      <c r="B6" s="76" t="s">
        <v>3</v>
      </c>
      <c r="C6" s="76" t="s">
        <v>4</v>
      </c>
      <c r="D6" s="76" t="s">
        <v>5</v>
      </c>
      <c r="E6" s="76" t="s">
        <v>6</v>
      </c>
      <c r="F6" s="76" t="s">
        <v>7</v>
      </c>
      <c r="G6" s="76" t="s">
        <v>8</v>
      </c>
      <c r="H6" s="76" t="s">
        <v>9</v>
      </c>
      <c r="I6" s="76" t="s">
        <v>10</v>
      </c>
      <c r="J6" s="76" t="s">
        <v>11</v>
      </c>
      <c r="K6" s="76" t="s">
        <v>12</v>
      </c>
    </row>
    <row r="7" spans="1:11" x14ac:dyDescent="0.25">
      <c r="A7" s="44" t="s">
        <v>340</v>
      </c>
      <c r="B7" s="6">
        <v>24050</v>
      </c>
      <c r="C7" s="6">
        <v>26311</v>
      </c>
      <c r="D7" s="6">
        <v>29468</v>
      </c>
      <c r="E7" s="6">
        <v>28105</v>
      </c>
      <c r="F7" s="6">
        <v>25500</v>
      </c>
      <c r="G7" s="6">
        <v>24130</v>
      </c>
      <c r="H7" s="6">
        <v>21913</v>
      </c>
      <c r="I7" s="6">
        <v>20431</v>
      </c>
      <c r="J7" s="6">
        <v>20170</v>
      </c>
      <c r="K7" s="6">
        <v>19508</v>
      </c>
    </row>
    <row r="8" spans="1:11" x14ac:dyDescent="0.25">
      <c r="A8" s="44" t="s">
        <v>342</v>
      </c>
      <c r="B8" s="6">
        <v>9616</v>
      </c>
      <c r="C8" s="6">
        <v>10620</v>
      </c>
      <c r="D8" s="6">
        <v>12815</v>
      </c>
      <c r="E8" s="6">
        <v>13318</v>
      </c>
      <c r="F8" s="6">
        <v>11479</v>
      </c>
      <c r="G8" s="6">
        <v>11741</v>
      </c>
      <c r="H8" s="6">
        <v>12015</v>
      </c>
      <c r="I8" s="6">
        <v>12211</v>
      </c>
      <c r="J8" s="6">
        <v>12179</v>
      </c>
      <c r="K8" s="6">
        <v>12666</v>
      </c>
    </row>
    <row r="9" spans="1:11" x14ac:dyDescent="0.25">
      <c r="A9" s="44" t="s">
        <v>343</v>
      </c>
      <c r="B9" s="6">
        <v>15430</v>
      </c>
      <c r="C9" s="6">
        <v>15037</v>
      </c>
      <c r="D9" s="6">
        <v>16475</v>
      </c>
      <c r="E9" s="6">
        <v>15661</v>
      </c>
      <c r="F9" s="6">
        <v>14416</v>
      </c>
      <c r="G9" s="6">
        <v>15513</v>
      </c>
      <c r="H9" s="6">
        <v>15726</v>
      </c>
      <c r="I9" s="6">
        <v>16164</v>
      </c>
      <c r="J9" s="6">
        <v>16596</v>
      </c>
      <c r="K9" s="6">
        <v>17190</v>
      </c>
    </row>
    <row r="10" spans="1:11" x14ac:dyDescent="0.25">
      <c r="A10" s="44" t="s">
        <v>341</v>
      </c>
      <c r="B10" s="6">
        <v>18163</v>
      </c>
      <c r="C10" s="6">
        <v>20856</v>
      </c>
      <c r="D10" s="6">
        <v>22936</v>
      </c>
      <c r="E10" s="6">
        <v>22123</v>
      </c>
      <c r="F10" s="6">
        <v>19630</v>
      </c>
      <c r="G10" s="6">
        <v>18183</v>
      </c>
      <c r="H10" s="6">
        <v>16624</v>
      </c>
      <c r="I10" s="6">
        <v>15384</v>
      </c>
      <c r="J10" s="6">
        <v>14954</v>
      </c>
      <c r="K10" s="6">
        <v>14051</v>
      </c>
    </row>
    <row r="11" spans="1:11" x14ac:dyDescent="0.25">
      <c r="A11" s="44" t="s">
        <v>344</v>
      </c>
      <c r="B11" s="6">
        <v>10097</v>
      </c>
      <c r="C11" s="6">
        <v>11301</v>
      </c>
      <c r="D11" s="6">
        <v>14379</v>
      </c>
      <c r="E11" s="6">
        <v>14685</v>
      </c>
      <c r="F11" s="6">
        <v>10029</v>
      </c>
      <c r="G11" s="6">
        <v>10343</v>
      </c>
      <c r="H11" s="6">
        <v>10516</v>
      </c>
      <c r="I11" s="6">
        <v>11053</v>
      </c>
      <c r="J11" s="6">
        <v>11091</v>
      </c>
      <c r="K11" s="6">
        <v>11357</v>
      </c>
    </row>
    <row r="12" spans="1:11" x14ac:dyDescent="0.25">
      <c r="A12" s="44" t="s">
        <v>345</v>
      </c>
      <c r="B12" s="6">
        <v>9232</v>
      </c>
      <c r="C12" s="6">
        <v>9008</v>
      </c>
      <c r="D12" s="6">
        <v>10959</v>
      </c>
      <c r="E12" s="6">
        <v>10381</v>
      </c>
      <c r="F12" s="6">
        <v>10055</v>
      </c>
      <c r="G12" s="6">
        <v>10280</v>
      </c>
      <c r="H12" s="6">
        <v>10657</v>
      </c>
      <c r="I12" s="6">
        <v>10747</v>
      </c>
      <c r="J12" s="6">
        <v>10811</v>
      </c>
      <c r="K12" s="6">
        <v>11174</v>
      </c>
    </row>
    <row r="15" spans="1:11" x14ac:dyDescent="0.25">
      <c r="B15" t="s">
        <v>55</v>
      </c>
    </row>
    <row r="17" spans="15:15" x14ac:dyDescent="0.25">
      <c r="O17" s="111"/>
    </row>
    <row r="18" spans="15:15" x14ac:dyDescent="0.25">
      <c r="O18" s="111"/>
    </row>
    <row r="19" spans="15:15" x14ac:dyDescent="0.25">
      <c r="O19" s="111"/>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heetViews>
  <sheetFormatPr defaultColWidth="8.85546875" defaultRowHeight="15" x14ac:dyDescent="0.25"/>
  <cols>
    <col min="1" max="1" width="11.7109375" style="28" customWidth="1"/>
    <col min="2" max="2" width="13.42578125" customWidth="1"/>
    <col min="3" max="3" width="10.140625" customWidth="1"/>
    <col min="4" max="4" width="9.28515625" customWidth="1"/>
    <col min="5" max="5" width="15.42578125" customWidth="1"/>
  </cols>
  <sheetData>
    <row r="1" spans="1:9" x14ac:dyDescent="0.25">
      <c r="A1" s="28" t="s">
        <v>264</v>
      </c>
    </row>
    <row r="3" spans="1:9" ht="45.75" thickBot="1" x14ac:dyDescent="0.3">
      <c r="A3" s="57" t="s">
        <v>142</v>
      </c>
      <c r="B3" s="57" t="s">
        <v>141</v>
      </c>
      <c r="C3" s="57" t="s">
        <v>117</v>
      </c>
      <c r="D3" s="57" t="s">
        <v>116</v>
      </c>
      <c r="E3" s="57" t="s">
        <v>140</v>
      </c>
    </row>
    <row r="4" spans="1:9" x14ac:dyDescent="0.25">
      <c r="A4" s="51">
        <v>1977</v>
      </c>
      <c r="B4" s="50">
        <v>147589</v>
      </c>
      <c r="C4" s="49">
        <v>77018</v>
      </c>
      <c r="D4" s="49">
        <v>70571</v>
      </c>
      <c r="E4" s="56"/>
    </row>
    <row r="5" spans="1:9" x14ac:dyDescent="0.25">
      <c r="A5" s="51">
        <v>1978</v>
      </c>
      <c r="B5" s="50">
        <v>156006</v>
      </c>
      <c r="C5" s="50">
        <v>82748</v>
      </c>
      <c r="D5" s="50">
        <v>73258</v>
      </c>
      <c r="E5" s="55"/>
    </row>
    <row r="6" spans="1:9" x14ac:dyDescent="0.25">
      <c r="A6" s="51">
        <v>1979</v>
      </c>
      <c r="B6" s="50">
        <v>153591</v>
      </c>
      <c r="C6" s="50">
        <v>82333</v>
      </c>
      <c r="D6" s="50">
        <v>71258</v>
      </c>
      <c r="E6" s="55"/>
      <c r="I6" t="s">
        <v>55</v>
      </c>
    </row>
    <row r="7" spans="1:9" x14ac:dyDescent="0.25">
      <c r="A7" s="51">
        <v>1980</v>
      </c>
      <c r="B7" s="50">
        <v>156598</v>
      </c>
      <c r="C7" s="50">
        <v>85743</v>
      </c>
      <c r="D7" s="50">
        <v>70855</v>
      </c>
      <c r="E7" s="55"/>
    </row>
    <row r="8" spans="1:9" x14ac:dyDescent="0.25">
      <c r="A8" s="51">
        <v>1981</v>
      </c>
      <c r="B8" s="50">
        <v>157668</v>
      </c>
      <c r="C8" s="50">
        <v>87506</v>
      </c>
      <c r="D8" s="50">
        <v>70162</v>
      </c>
      <c r="E8" s="55"/>
    </row>
    <row r="9" spans="1:9" x14ac:dyDescent="0.25">
      <c r="A9" s="51">
        <v>1982</v>
      </c>
      <c r="B9" s="50">
        <v>157366</v>
      </c>
      <c r="C9" s="50">
        <v>87878</v>
      </c>
      <c r="D9" s="50">
        <v>69488</v>
      </c>
      <c r="E9" s="55"/>
    </row>
    <row r="10" spans="1:9" x14ac:dyDescent="0.25">
      <c r="A10" s="51">
        <v>1983</v>
      </c>
      <c r="B10" s="50">
        <v>158997</v>
      </c>
      <c r="C10" s="50">
        <v>89052</v>
      </c>
      <c r="D10" s="50">
        <v>69945</v>
      </c>
      <c r="E10" s="55"/>
    </row>
    <row r="11" spans="1:9" x14ac:dyDescent="0.25">
      <c r="A11" s="51">
        <v>1984</v>
      </c>
      <c r="B11" s="50">
        <v>159394</v>
      </c>
      <c r="C11" s="50">
        <v>89266</v>
      </c>
      <c r="D11" s="50">
        <v>70128</v>
      </c>
      <c r="E11" s="55"/>
    </row>
    <row r="12" spans="1:9" x14ac:dyDescent="0.25">
      <c r="A12" s="51">
        <v>1985</v>
      </c>
      <c r="B12" s="50">
        <v>156805</v>
      </c>
      <c r="C12" s="50">
        <v>87665</v>
      </c>
      <c r="D12" s="50">
        <v>69140</v>
      </c>
      <c r="E12" s="55"/>
    </row>
    <row r="13" spans="1:9" x14ac:dyDescent="0.25">
      <c r="A13" s="51">
        <v>1986</v>
      </c>
      <c r="B13" s="50">
        <v>154246</v>
      </c>
      <c r="C13" s="50">
        <v>85732</v>
      </c>
      <c r="D13" s="50">
        <v>68514</v>
      </c>
      <c r="E13" s="55"/>
    </row>
    <row r="14" spans="1:9" x14ac:dyDescent="0.25">
      <c r="A14" s="51">
        <v>1987</v>
      </c>
      <c r="B14" s="50">
        <v>157306</v>
      </c>
      <c r="C14" s="50">
        <v>87653</v>
      </c>
      <c r="D14" s="50">
        <v>69653</v>
      </c>
      <c r="E14" s="55"/>
    </row>
    <row r="15" spans="1:9" x14ac:dyDescent="0.25">
      <c r="A15" s="51">
        <v>1988</v>
      </c>
      <c r="B15" s="50">
        <v>160289</v>
      </c>
      <c r="C15" s="50">
        <v>89695</v>
      </c>
      <c r="D15" s="50">
        <v>70594</v>
      </c>
      <c r="E15" s="55"/>
    </row>
    <row r="16" spans="1:9" x14ac:dyDescent="0.25">
      <c r="A16" s="51">
        <v>1989</v>
      </c>
      <c r="B16" s="50">
        <v>164814</v>
      </c>
      <c r="C16" s="50">
        <v>92519</v>
      </c>
      <c r="D16" s="50">
        <v>72295</v>
      </c>
      <c r="E16" s="55"/>
    </row>
    <row r="17" spans="1:5" x14ac:dyDescent="0.25">
      <c r="A17" s="51">
        <v>1990</v>
      </c>
      <c r="B17" s="50">
        <v>173417</v>
      </c>
      <c r="C17" s="50">
        <v>97870</v>
      </c>
      <c r="D17" s="50">
        <v>75547</v>
      </c>
      <c r="E17" s="55"/>
    </row>
    <row r="18" spans="1:5" x14ac:dyDescent="0.25">
      <c r="A18" s="51">
        <v>1991</v>
      </c>
      <c r="B18" s="50">
        <v>188632</v>
      </c>
      <c r="C18" s="50">
        <v>106310</v>
      </c>
      <c r="D18" s="50">
        <v>82322</v>
      </c>
      <c r="E18" s="55"/>
    </row>
    <row r="19" spans="1:5" x14ac:dyDescent="0.25">
      <c r="A19" s="51">
        <v>1992</v>
      </c>
      <c r="B19" s="50">
        <v>208493</v>
      </c>
      <c r="C19" s="50">
        <v>115878</v>
      </c>
      <c r="D19" s="50">
        <v>92615</v>
      </c>
      <c r="E19" s="55"/>
    </row>
    <row r="20" spans="1:5" x14ac:dyDescent="0.25">
      <c r="A20" s="51">
        <v>1993</v>
      </c>
      <c r="B20" s="50">
        <v>220037</v>
      </c>
      <c r="C20" s="50">
        <v>122672</v>
      </c>
      <c r="D20" s="50">
        <v>97365</v>
      </c>
      <c r="E20" s="55"/>
    </row>
    <row r="21" spans="1:5" x14ac:dyDescent="0.25">
      <c r="A21" s="51">
        <v>1994</v>
      </c>
      <c r="B21" s="50">
        <v>231376</v>
      </c>
      <c r="C21" s="50">
        <v>129650</v>
      </c>
      <c r="D21" s="50">
        <v>101726</v>
      </c>
      <c r="E21" s="55"/>
    </row>
    <row r="22" spans="1:5" x14ac:dyDescent="0.25">
      <c r="A22" s="51">
        <v>1995</v>
      </c>
      <c r="B22" s="50">
        <v>245891</v>
      </c>
      <c r="C22" s="50">
        <v>138748</v>
      </c>
      <c r="D22" s="50">
        <v>107143</v>
      </c>
      <c r="E22" s="55"/>
    </row>
    <row r="23" spans="1:5" x14ac:dyDescent="0.25">
      <c r="A23" s="51">
        <v>1996</v>
      </c>
      <c r="B23" s="50">
        <v>261403</v>
      </c>
      <c r="C23" s="50">
        <v>144712</v>
      </c>
      <c r="D23" s="50">
        <v>109724</v>
      </c>
      <c r="E23" s="50">
        <v>6967</v>
      </c>
    </row>
    <row r="24" spans="1:5" x14ac:dyDescent="0.25">
      <c r="A24" s="51">
        <v>1997</v>
      </c>
      <c r="B24" s="50">
        <v>264283</v>
      </c>
      <c r="C24" s="50">
        <v>147789</v>
      </c>
      <c r="D24" s="50">
        <v>109826</v>
      </c>
      <c r="E24" s="50">
        <v>6668</v>
      </c>
    </row>
    <row r="25" spans="1:5" x14ac:dyDescent="0.25">
      <c r="A25" s="51">
        <v>1998</v>
      </c>
      <c r="B25" s="50">
        <v>268114</v>
      </c>
      <c r="C25" s="50">
        <v>151195</v>
      </c>
      <c r="D25" s="50">
        <v>109667</v>
      </c>
      <c r="E25" s="50">
        <v>7252</v>
      </c>
    </row>
    <row r="26" spans="1:5" x14ac:dyDescent="0.25">
      <c r="A26" s="51">
        <v>1999</v>
      </c>
      <c r="B26" s="50">
        <v>275782</v>
      </c>
      <c r="C26" s="50">
        <v>157568</v>
      </c>
      <c r="D26" s="50">
        <v>110481</v>
      </c>
      <c r="E26" s="50">
        <v>7733</v>
      </c>
    </row>
    <row r="27" spans="1:5" x14ac:dyDescent="0.25">
      <c r="A27" s="51">
        <v>2000</v>
      </c>
      <c r="B27" s="50">
        <v>284988</v>
      </c>
      <c r="C27" s="50">
        <v>165233</v>
      </c>
      <c r="D27" s="50">
        <v>111478</v>
      </c>
      <c r="E27" s="50">
        <v>8277</v>
      </c>
    </row>
    <row r="28" spans="1:5" x14ac:dyDescent="0.25">
      <c r="A28" s="51">
        <v>2001</v>
      </c>
      <c r="B28" s="50">
        <v>300669</v>
      </c>
      <c r="C28" s="50">
        <v>175320</v>
      </c>
      <c r="D28" s="50">
        <v>115769</v>
      </c>
      <c r="E28" s="50">
        <v>9580</v>
      </c>
    </row>
    <row r="29" spans="1:5" x14ac:dyDescent="0.25">
      <c r="A29" s="51">
        <v>2002</v>
      </c>
      <c r="B29" s="50">
        <v>328738</v>
      </c>
      <c r="C29" s="50">
        <v>191424</v>
      </c>
      <c r="D29" s="50">
        <v>125345</v>
      </c>
      <c r="E29" s="50">
        <v>11969</v>
      </c>
    </row>
    <row r="30" spans="1:5" x14ac:dyDescent="0.25">
      <c r="A30" s="51">
        <v>2003</v>
      </c>
      <c r="B30" s="50">
        <v>339892</v>
      </c>
      <c r="C30" s="50">
        <v>196959</v>
      </c>
      <c r="D30" s="50">
        <v>128572</v>
      </c>
      <c r="E30" s="50">
        <v>14361</v>
      </c>
    </row>
    <row r="31" spans="1:5" x14ac:dyDescent="0.25">
      <c r="A31" s="51">
        <v>2004</v>
      </c>
      <c r="B31" s="50">
        <v>337285</v>
      </c>
      <c r="C31" s="50">
        <v>194861</v>
      </c>
      <c r="D31" s="50">
        <v>126146</v>
      </c>
      <c r="E31" s="50">
        <v>16278</v>
      </c>
    </row>
    <row r="32" spans="1:5" x14ac:dyDescent="0.25">
      <c r="A32" s="51">
        <v>2005</v>
      </c>
      <c r="B32" s="50">
        <v>330761</v>
      </c>
      <c r="C32" s="50">
        <v>189885</v>
      </c>
      <c r="D32" s="50">
        <v>122036</v>
      </c>
      <c r="E32" s="50">
        <v>18840</v>
      </c>
    </row>
    <row r="33" spans="1:10" x14ac:dyDescent="0.25">
      <c r="A33" s="51">
        <v>2006</v>
      </c>
      <c r="B33" s="50">
        <v>319671</v>
      </c>
      <c r="C33" s="50">
        <v>183680</v>
      </c>
      <c r="D33" s="50">
        <v>115432</v>
      </c>
      <c r="E33" s="50">
        <v>20559</v>
      </c>
    </row>
    <row r="34" spans="1:10" x14ac:dyDescent="0.25">
      <c r="A34" s="51">
        <v>2007</v>
      </c>
      <c r="B34" s="50">
        <v>319119</v>
      </c>
      <c r="C34" s="50">
        <v>182334</v>
      </c>
      <c r="D34" s="50">
        <v>113272</v>
      </c>
      <c r="E34" s="50">
        <v>23513</v>
      </c>
    </row>
    <row r="35" spans="1:10" x14ac:dyDescent="0.25">
      <c r="A35" s="51">
        <v>2008</v>
      </c>
      <c r="B35" s="50">
        <v>325997</v>
      </c>
      <c r="C35" s="50">
        <v>184417</v>
      </c>
      <c r="D35" s="50">
        <v>113735</v>
      </c>
      <c r="E35" s="50">
        <v>27845</v>
      </c>
    </row>
    <row r="36" spans="1:10" x14ac:dyDescent="0.25">
      <c r="A36" s="51">
        <v>2009</v>
      </c>
      <c r="B36" s="50">
        <v>356985</v>
      </c>
      <c r="C36" s="50">
        <v>197506</v>
      </c>
      <c r="D36" s="50">
        <v>126526</v>
      </c>
      <c r="E36" s="50">
        <v>32953</v>
      </c>
      <c r="J36" s="54"/>
    </row>
    <row r="37" spans="1:10" x14ac:dyDescent="0.25">
      <c r="A37" s="53">
        <v>2010</v>
      </c>
      <c r="B37" s="52">
        <v>364895</v>
      </c>
      <c r="C37" s="52">
        <v>199064</v>
      </c>
      <c r="D37" s="52">
        <v>128173</v>
      </c>
      <c r="E37" s="52">
        <v>37658</v>
      </c>
    </row>
    <row r="38" spans="1:10" x14ac:dyDescent="0.25">
      <c r="A38" s="51">
        <v>2011</v>
      </c>
      <c r="B38" s="50">
        <v>357905</v>
      </c>
      <c r="C38" s="50">
        <v>199682</v>
      </c>
      <c r="D38" s="50">
        <v>127904</v>
      </c>
      <c r="E38" s="50">
        <v>30319</v>
      </c>
    </row>
    <row r="39" spans="1:10" x14ac:dyDescent="0.25">
      <c r="A39" s="51">
        <v>2012</v>
      </c>
      <c r="B39" s="50">
        <v>351519</v>
      </c>
      <c r="C39" s="50">
        <v>197635</v>
      </c>
      <c r="D39" s="50">
        <v>127829</v>
      </c>
      <c r="E39" s="50">
        <v>26055</v>
      </c>
    </row>
    <row r="40" spans="1:10" x14ac:dyDescent="0.25">
      <c r="A40" s="51">
        <v>2013</v>
      </c>
      <c r="B40" s="50">
        <v>345473</v>
      </c>
      <c r="C40" s="50">
        <v>193295</v>
      </c>
      <c r="D40" s="50">
        <v>127417</v>
      </c>
      <c r="E40" s="50">
        <v>24761</v>
      </c>
    </row>
    <row r="41" spans="1:10" x14ac:dyDescent="0.25">
      <c r="A41" s="51">
        <v>2014</v>
      </c>
      <c r="B41" s="50">
        <v>344100</v>
      </c>
      <c r="C41" s="50">
        <v>191359</v>
      </c>
      <c r="D41" s="50">
        <v>127292</v>
      </c>
      <c r="E41" s="50">
        <v>25449</v>
      </c>
    </row>
    <row r="42" spans="1:10" x14ac:dyDescent="0.25">
      <c r="A42" s="51">
        <v>2015</v>
      </c>
      <c r="B42" s="50">
        <v>343344</v>
      </c>
      <c r="C42" s="50">
        <v>190832</v>
      </c>
      <c r="D42" s="50">
        <v>125308</v>
      </c>
      <c r="E42" s="50">
        <v>27204</v>
      </c>
    </row>
    <row r="43" spans="1:10" x14ac:dyDescent="0.25">
      <c r="A43" s="33">
        <v>2016</v>
      </c>
      <c r="B43" s="49">
        <v>343210</v>
      </c>
      <c r="C43" s="49">
        <v>190834</v>
      </c>
      <c r="D43" s="49">
        <v>124421</v>
      </c>
      <c r="E43" s="49">
        <v>27955</v>
      </c>
      <c r="J43" s="27"/>
    </row>
    <row r="44" spans="1:10" x14ac:dyDescent="0.25">
      <c r="A44" s="48">
        <v>2017</v>
      </c>
      <c r="B44" s="47">
        <v>345496</v>
      </c>
      <c r="C44" s="47">
        <v>192289</v>
      </c>
      <c r="D44" s="47">
        <v>122807</v>
      </c>
      <c r="E44" s="47">
        <v>30400</v>
      </c>
    </row>
    <row r="45" spans="1:10" x14ac:dyDescent="0.25">
      <c r="C45" s="46"/>
    </row>
    <row r="46" spans="1:10" x14ac:dyDescent="0.25">
      <c r="B46" s="6"/>
      <c r="C46" s="6"/>
      <c r="D46" s="6"/>
      <c r="E46" s="6"/>
    </row>
    <row r="47" spans="1:10" x14ac:dyDescent="0.25">
      <c r="B47" s="27"/>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zoomScalePageLayoutView="130" workbookViewId="0"/>
  </sheetViews>
  <sheetFormatPr defaultColWidth="8.85546875" defaultRowHeight="15" x14ac:dyDescent="0.25"/>
  <cols>
    <col min="1" max="1" width="11.85546875" customWidth="1"/>
    <col min="2" max="2" width="16.42578125" bestFit="1" customWidth="1"/>
    <col min="3" max="3" width="13.85546875" bestFit="1" customWidth="1"/>
    <col min="4" max="4" width="14.42578125" bestFit="1" customWidth="1"/>
  </cols>
  <sheetData>
    <row r="1" spans="1:16" x14ac:dyDescent="0.25">
      <c r="A1" s="28" t="s">
        <v>184</v>
      </c>
    </row>
    <row r="3" spans="1:16" ht="15.75" thickBot="1" x14ac:dyDescent="0.3">
      <c r="A3" s="69" t="s">
        <v>142</v>
      </c>
      <c r="B3" s="69" t="s">
        <v>183</v>
      </c>
      <c r="C3" s="69" t="s">
        <v>182</v>
      </c>
      <c r="D3" s="69" t="s">
        <v>181</v>
      </c>
    </row>
    <row r="4" spans="1:16" x14ac:dyDescent="0.25">
      <c r="A4" s="65">
        <v>2007</v>
      </c>
      <c r="B4" s="68">
        <v>15341</v>
      </c>
      <c r="C4" s="68">
        <v>46174</v>
      </c>
      <c r="D4" s="67">
        <v>257605</v>
      </c>
    </row>
    <row r="5" spans="1:16" x14ac:dyDescent="0.25">
      <c r="A5" s="65">
        <v>2008</v>
      </c>
      <c r="B5" s="68">
        <v>15776</v>
      </c>
      <c r="C5" s="68">
        <v>52731</v>
      </c>
      <c r="D5" s="67">
        <v>257490</v>
      </c>
    </row>
    <row r="6" spans="1:16" x14ac:dyDescent="0.25">
      <c r="A6" s="65">
        <v>2009</v>
      </c>
      <c r="B6" s="68">
        <v>17872</v>
      </c>
      <c r="C6" s="68">
        <v>59898</v>
      </c>
      <c r="D6" s="67">
        <v>279217</v>
      </c>
      <c r="P6" t="s">
        <v>55</v>
      </c>
    </row>
    <row r="7" spans="1:16" x14ac:dyDescent="0.25">
      <c r="A7" s="65">
        <v>2010</v>
      </c>
      <c r="B7" s="68">
        <v>19858</v>
      </c>
      <c r="C7" s="68">
        <v>64505</v>
      </c>
      <c r="D7" s="67">
        <v>280538</v>
      </c>
    </row>
    <row r="8" spans="1:16" x14ac:dyDescent="0.25">
      <c r="A8" s="65">
        <v>2011</v>
      </c>
      <c r="B8" s="68">
        <v>17582</v>
      </c>
      <c r="C8" s="68">
        <v>65171</v>
      </c>
      <c r="D8" s="67">
        <v>275154</v>
      </c>
    </row>
    <row r="9" spans="1:16" x14ac:dyDescent="0.25">
      <c r="A9" s="65">
        <v>2012</v>
      </c>
      <c r="B9" s="68">
        <v>16162</v>
      </c>
      <c r="C9" s="68">
        <v>62474</v>
      </c>
      <c r="D9" s="67">
        <v>272888</v>
      </c>
    </row>
    <row r="10" spans="1:16" x14ac:dyDescent="0.25">
      <c r="A10" s="65">
        <v>2013</v>
      </c>
      <c r="B10" s="68">
        <v>15333</v>
      </c>
      <c r="C10" s="68">
        <v>57331</v>
      </c>
      <c r="D10" s="67">
        <v>272809</v>
      </c>
    </row>
    <row r="11" spans="1:16" x14ac:dyDescent="0.25">
      <c r="A11" s="65">
        <v>2014</v>
      </c>
      <c r="B11" s="64">
        <v>15993</v>
      </c>
      <c r="C11" s="64">
        <v>57393</v>
      </c>
      <c r="D11" s="66">
        <v>270714</v>
      </c>
    </row>
    <row r="12" spans="1:16" x14ac:dyDescent="0.25">
      <c r="A12" s="65">
        <v>2015</v>
      </c>
      <c r="B12" s="64">
        <v>14081</v>
      </c>
      <c r="C12" s="64">
        <v>57272</v>
      </c>
      <c r="D12" s="66">
        <v>271991</v>
      </c>
    </row>
    <row r="13" spans="1:16" x14ac:dyDescent="0.25">
      <c r="A13" s="65">
        <v>2016</v>
      </c>
      <c r="B13" s="64">
        <v>13809</v>
      </c>
      <c r="C13" s="64">
        <v>57748</v>
      </c>
      <c r="D13" s="64">
        <v>271653</v>
      </c>
    </row>
    <row r="14" spans="1:16" x14ac:dyDescent="0.25">
      <c r="A14" s="63">
        <v>2017</v>
      </c>
      <c r="B14" s="62">
        <v>13992</v>
      </c>
      <c r="C14" s="62">
        <v>58251</v>
      </c>
      <c r="D14" s="62">
        <v>273251</v>
      </c>
    </row>
    <row r="21" spans="5:5" x14ac:dyDescent="0.25">
      <c r="E21" s="6"/>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37</vt:i4>
      </vt:variant>
    </vt:vector>
  </HeadingPairs>
  <TitlesOfParts>
    <vt:vector size="37" baseType="lpstr">
      <vt:lpstr>Figur 1</vt:lpstr>
      <vt:lpstr>Figur 2</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lpstr>Figur 16</vt:lpstr>
      <vt:lpstr>Figur 17</vt:lpstr>
      <vt:lpstr>Figur 18</vt:lpstr>
      <vt:lpstr>Figur 19</vt:lpstr>
      <vt:lpstr>Figur 20</vt:lpstr>
      <vt:lpstr>Figur 21</vt:lpstr>
      <vt:lpstr>Figur 22a</vt:lpstr>
      <vt:lpstr>Figur 22b</vt:lpstr>
      <vt:lpstr>Figur 23</vt:lpstr>
      <vt:lpstr>Figur 24</vt:lpstr>
      <vt:lpstr>Figur 25</vt:lpstr>
      <vt:lpstr>Figur 26</vt:lpstr>
      <vt:lpstr>Figur 27</vt:lpstr>
      <vt:lpstr>Figur 28</vt:lpstr>
      <vt:lpstr>Figur 29</vt:lpstr>
      <vt:lpstr>Figur 30</vt:lpstr>
      <vt:lpstr>Figur 31</vt:lpstr>
      <vt:lpstr>Figur 32</vt:lpstr>
      <vt:lpstr>Figur 33</vt:lpstr>
      <vt:lpstr>Figur 34</vt:lpstr>
      <vt:lpstr>Figur 35</vt:lpstr>
      <vt:lpstr>Figur 36</vt:lpstr>
    </vt:vector>
  </TitlesOfParts>
  <Company>Universitetskanslersämbetet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Fredrik Svensson</dc:creator>
  <cp:lastModifiedBy>Kristin Wengerholt</cp:lastModifiedBy>
  <dcterms:created xsi:type="dcterms:W3CDTF">2018-03-29T08:48:06Z</dcterms:created>
  <dcterms:modified xsi:type="dcterms:W3CDTF">2018-05-29T08:00:43Z</dcterms:modified>
</cp:coreProperties>
</file>