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l\Desktop\ÅRSRAPPORT 2018\"/>
    </mc:Choice>
  </mc:AlternateContent>
  <bookViews>
    <workbookView xWindow="0" yWindow="0" windowWidth="38400" windowHeight="17835" activeTab="10"/>
  </bookViews>
  <sheets>
    <sheet name="Figur 37" sheetId="1" r:id="rId1"/>
    <sheet name="Figur 38" sheetId="9" r:id="rId2"/>
    <sheet name="Figur 39" sheetId="8" r:id="rId3"/>
    <sheet name="Figur 40" sheetId="3" r:id="rId4"/>
    <sheet name="Figur 41" sheetId="18" r:id="rId5"/>
    <sheet name="Figur 42" sheetId="32" r:id="rId6"/>
    <sheet name="Figur 43" sheetId="14" r:id="rId7"/>
    <sheet name="Figur 44" sheetId="16" r:id="rId8"/>
    <sheet name="Figur 45" sheetId="17" r:id="rId9"/>
    <sheet name="Figur 46" sheetId="27" r:id="rId10"/>
    <sheet name="Figur 47" sheetId="29" r:id="rId11"/>
  </sheets>
  <externalReferences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E10" i="9"/>
  <c r="F10" i="9"/>
  <c r="G10" i="9"/>
  <c r="H10" i="9"/>
  <c r="I10" i="9"/>
  <c r="J10" i="9"/>
  <c r="K10" i="9"/>
  <c r="L10" i="9"/>
  <c r="M10" i="9"/>
  <c r="C10" i="9"/>
</calcChain>
</file>

<file path=xl/sharedStrings.xml><?xml version="1.0" encoding="utf-8"?>
<sst xmlns="http://schemas.openxmlformats.org/spreadsheetml/2006/main" count="90" uniqueCount="53">
  <si>
    <t>Doktorander (höger axel)</t>
  </si>
  <si>
    <t>Doktorandnybörjare</t>
  </si>
  <si>
    <t>Doktorsexamina</t>
  </si>
  <si>
    <t>Licentiatexamina</t>
  </si>
  <si>
    <t>Totalt</t>
  </si>
  <si>
    <t>Kvinnor</t>
  </si>
  <si>
    <t>Män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</si>
  <si>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</si>
  <si>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</si>
  <si>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</si>
  <si>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</si>
  <si>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</si>
  <si>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</si>
  <si>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</si>
  <si>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</si>
  <si>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</si>
  <si>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</si>
  <si>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</si>
  <si>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Svenska nybörjare</t>
  </si>
  <si>
    <t>Utländska nybörjare</t>
  </si>
  <si>
    <t>Totalt antal nybörjare</t>
  </si>
  <si>
    <t>Humaniora och konst</t>
  </si>
  <si>
    <t>Lantbruksvetenskap och veterinärmedicin</t>
  </si>
  <si>
    <t>Medicin och hälsovetenskap</t>
  </si>
  <si>
    <t>Naturvetenskap</t>
  </si>
  <si>
    <t>Samhällsvetenskap</t>
  </si>
  <si>
    <t>Teknik</t>
  </si>
  <si>
    <t>Utbildningsbidrag</t>
  </si>
  <si>
    <t>Stipendier</t>
  </si>
  <si>
    <t>Företagsdoktorand</t>
  </si>
  <si>
    <t>Övrig försörjning</t>
  </si>
  <si>
    <t>Medicin och hälsov</t>
  </si>
  <si>
    <t>Lantbruksv och vet.-medicin</t>
  </si>
  <si>
    <t>Doktorandanställning</t>
  </si>
  <si>
    <t>Läkaranställning</t>
  </si>
  <si>
    <t>Olika anställningar utanför högskolan</t>
  </si>
  <si>
    <t>Svensk bakgrund</t>
  </si>
  <si>
    <t>5 år</t>
  </si>
  <si>
    <t>6 år</t>
  </si>
  <si>
    <t>8 år</t>
  </si>
  <si>
    <t>Utländsk bakgrund</t>
  </si>
  <si>
    <t>(57 procent av doktoranderna)</t>
  </si>
  <si>
    <t xml:space="preserve">(10 procent av doktoranderna) </t>
  </si>
  <si>
    <t xml:space="preserve">(18 procent av doktoranderna) </t>
  </si>
  <si>
    <t xml:space="preserve">(16 procent av doktoranderna)  </t>
  </si>
  <si>
    <t>Annan anställning inom högskolan</t>
  </si>
  <si>
    <t>Annan anställning utanför högskolan</t>
  </si>
  <si>
    <t>Antal</t>
  </si>
  <si>
    <t>1-40 procent aktivitetsgrad</t>
  </si>
  <si>
    <t xml:space="preserve">41-60 procent aktivitetsgrad </t>
  </si>
  <si>
    <t>61-79 procent aktivitetsgrad</t>
  </si>
  <si>
    <t>80-100 procent aktivitetsgrad</t>
  </si>
  <si>
    <t>Figur 42. Andel av befolkningen som har påbörjat en svensk doktorandutbildning vid 30 års ålder bland personer födda 1977–1986 uppdelat efter svensk eller utländsk bakgrund.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</si>
</sst>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9" fillId="0" borderId="0"/>
  </cellStyleXfs>
  <cellXfs count="17">
    <xf numFmtId="0" fontId="0" fillId="0" borderId="0" xfId="0"/>
    <xf numFmtId="3" fontId="5" fillId="0" borderId="0" xfId="1" applyNumberFormat="1" applyFont="1" applyBorder="1" applyAlignment="1">
      <alignment horizontal="right"/>
    </xf>
    <xf numFmtId="0" fontId="0" fillId="0" borderId="0" xfId="0" applyFont="1"/>
    <xf numFmtId="0" fontId="3" fillId="0" borderId="0" xfId="1" applyFont="1" applyBorder="1" applyAlignment="1">
      <alignment horizontal="right"/>
    </xf>
    <xf numFmtId="0" fontId="0" fillId="0" borderId="0" xfId="0" applyAlignment="1">
      <alignment horizontal="left" indent="2"/>
    </xf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wrapText="1" readingOrder="1"/>
    </xf>
    <xf numFmtId="0" fontId="8" fillId="0" borderId="0" xfId="0" applyFont="1"/>
    <xf numFmtId="49" fontId="10" fillId="0" borderId="0" xfId="4" applyNumberFormat="1" applyFont="1" applyBorder="1"/>
    <xf numFmtId="49" fontId="10" fillId="0" borderId="0" xfId="0" applyNumberFormat="1" applyFont="1" applyFill="1" applyBorder="1"/>
    <xf numFmtId="49" fontId="11" fillId="0" borderId="0" xfId="4" applyNumberFormat="1" applyFont="1" applyBorder="1"/>
  </cellXfs>
  <cellStyles count="5">
    <cellStyle name="Normal" xfId="0" builtinId="0"/>
    <cellStyle name="Normal 2" xfId="3"/>
    <cellStyle name="Normal 2 3" xfId="2"/>
    <cellStyle name="Normal_10 - 1 2" xfId="1"/>
    <cellStyle name="Normal_Blad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37'!$A$4</c:f>
              <c:strCache>
                <c:ptCount val="1"/>
                <c:pt idx="0">
                  <c:v>Doktorander (höger axel)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 37'!$B$3:$V$3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37'!$B$4:$V$4</c:f>
              <c:numCache>
                <c:formatCode>#,##0</c:formatCode>
                <c:ptCount val="21"/>
                <c:pt idx="0">
                  <c:v>17691</c:v>
                </c:pt>
                <c:pt idx="1">
                  <c:v>18946</c:v>
                </c:pt>
                <c:pt idx="2">
                  <c:v>18865</c:v>
                </c:pt>
                <c:pt idx="3">
                  <c:v>18673</c:v>
                </c:pt>
                <c:pt idx="4">
                  <c:v>18965</c:v>
                </c:pt>
                <c:pt idx="5">
                  <c:v>19444</c:v>
                </c:pt>
                <c:pt idx="6">
                  <c:v>20118</c:v>
                </c:pt>
                <c:pt idx="7">
                  <c:v>19959</c:v>
                </c:pt>
                <c:pt idx="8">
                  <c:v>19257</c:v>
                </c:pt>
                <c:pt idx="9">
                  <c:v>18601</c:v>
                </c:pt>
                <c:pt idx="10">
                  <c:v>17902</c:v>
                </c:pt>
                <c:pt idx="11">
                  <c:v>17559</c:v>
                </c:pt>
                <c:pt idx="12">
                  <c:v>17725</c:v>
                </c:pt>
                <c:pt idx="13">
                  <c:v>18388</c:v>
                </c:pt>
                <c:pt idx="14">
                  <c:v>18822</c:v>
                </c:pt>
                <c:pt idx="15">
                  <c:v>19573</c:v>
                </c:pt>
                <c:pt idx="16">
                  <c:v>19583</c:v>
                </c:pt>
                <c:pt idx="17">
                  <c:v>19397</c:v>
                </c:pt>
                <c:pt idx="18">
                  <c:v>18703</c:v>
                </c:pt>
                <c:pt idx="19">
                  <c:v>18277</c:v>
                </c:pt>
                <c:pt idx="20">
                  <c:v>17376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758928"/>
        <c:axId val="1334754576"/>
      </c:barChart>
      <c:lineChart>
        <c:grouping val="standard"/>
        <c:varyColors val="0"/>
        <c:ser>
          <c:idx val="1"/>
          <c:order val="1"/>
          <c:tx>
            <c:strRef>
              <c:f>'Figur 37'!$A$5</c:f>
              <c:strCache>
                <c:ptCount val="1"/>
                <c:pt idx="0">
                  <c:v>Doktorandnybörjare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37'!$B$3:$V$3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37'!$B$5:$V$5</c:f>
              <c:numCache>
                <c:formatCode>#,##0</c:formatCode>
                <c:ptCount val="21"/>
                <c:pt idx="0">
                  <c:v>3640</c:v>
                </c:pt>
                <c:pt idx="1">
                  <c:v>3516</c:v>
                </c:pt>
                <c:pt idx="2">
                  <c:v>3035</c:v>
                </c:pt>
                <c:pt idx="3">
                  <c:v>3063</c:v>
                </c:pt>
                <c:pt idx="4">
                  <c:v>3548</c:v>
                </c:pt>
                <c:pt idx="5">
                  <c:v>3861</c:v>
                </c:pt>
                <c:pt idx="6">
                  <c:v>3849</c:v>
                </c:pt>
                <c:pt idx="7">
                  <c:v>3201</c:v>
                </c:pt>
                <c:pt idx="8">
                  <c:v>2930</c:v>
                </c:pt>
                <c:pt idx="9">
                  <c:v>3006</c:v>
                </c:pt>
                <c:pt idx="10">
                  <c:v>2997</c:v>
                </c:pt>
                <c:pt idx="11">
                  <c:v>3383</c:v>
                </c:pt>
                <c:pt idx="12">
                  <c:v>3522</c:v>
                </c:pt>
                <c:pt idx="13">
                  <c:v>3674</c:v>
                </c:pt>
                <c:pt idx="14">
                  <c:v>3570</c:v>
                </c:pt>
                <c:pt idx="15">
                  <c:v>3906</c:v>
                </c:pt>
                <c:pt idx="16">
                  <c:v>3235</c:v>
                </c:pt>
                <c:pt idx="17">
                  <c:v>3216</c:v>
                </c:pt>
                <c:pt idx="18">
                  <c:v>3028</c:v>
                </c:pt>
                <c:pt idx="19">
                  <c:v>3005</c:v>
                </c:pt>
                <c:pt idx="20">
                  <c:v>3060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37'!$A$6</c:f>
              <c:strCache>
                <c:ptCount val="1"/>
                <c:pt idx="0">
                  <c:v>Doktorsexamina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37'!$B$3:$V$3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37'!$B$6:$V$6</c:f>
              <c:numCache>
                <c:formatCode>#,##0</c:formatCode>
                <c:ptCount val="21"/>
                <c:pt idx="0">
                  <c:v>1802</c:v>
                </c:pt>
                <c:pt idx="1">
                  <c:v>1929</c:v>
                </c:pt>
                <c:pt idx="2">
                  <c:v>2147</c:v>
                </c:pt>
                <c:pt idx="3">
                  <c:v>2178</c:v>
                </c:pt>
                <c:pt idx="4">
                  <c:v>2414</c:v>
                </c:pt>
                <c:pt idx="5">
                  <c:v>2477</c:v>
                </c:pt>
                <c:pt idx="6">
                  <c:v>2701</c:v>
                </c:pt>
                <c:pt idx="7">
                  <c:v>2763</c:v>
                </c:pt>
                <c:pt idx="8">
                  <c:v>2758</c:v>
                </c:pt>
                <c:pt idx="9">
                  <c:v>2768</c:v>
                </c:pt>
                <c:pt idx="10">
                  <c:v>2853</c:v>
                </c:pt>
                <c:pt idx="11">
                  <c:v>2914</c:v>
                </c:pt>
                <c:pt idx="12">
                  <c:v>2722</c:v>
                </c:pt>
                <c:pt idx="13">
                  <c:v>2615</c:v>
                </c:pt>
                <c:pt idx="14">
                  <c:v>2619</c:v>
                </c:pt>
                <c:pt idx="15">
                  <c:v>2578</c:v>
                </c:pt>
                <c:pt idx="16">
                  <c:v>2650</c:v>
                </c:pt>
                <c:pt idx="17">
                  <c:v>2851</c:v>
                </c:pt>
                <c:pt idx="18">
                  <c:v>2854</c:v>
                </c:pt>
                <c:pt idx="19">
                  <c:v>2990</c:v>
                </c:pt>
                <c:pt idx="20">
                  <c:v>2838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 37'!$A$7</c:f>
              <c:strCache>
                <c:ptCount val="1"/>
                <c:pt idx="0">
                  <c:v>Licentiatexamina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37'!$B$3:$V$3</c:f>
              <c:numCache>
                <c:formatCode>General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'Figur 37'!$B$7:$V$7</c:f>
              <c:numCache>
                <c:formatCode>#,##0</c:formatCode>
                <c:ptCount val="21"/>
                <c:pt idx="0">
                  <c:v>863</c:v>
                </c:pt>
                <c:pt idx="1">
                  <c:v>872</c:v>
                </c:pt>
                <c:pt idx="2">
                  <c:v>968</c:v>
                </c:pt>
                <c:pt idx="3">
                  <c:v>1009</c:v>
                </c:pt>
                <c:pt idx="4">
                  <c:v>1045</c:v>
                </c:pt>
                <c:pt idx="5">
                  <c:v>1025</c:v>
                </c:pt>
                <c:pt idx="6">
                  <c:v>1043</c:v>
                </c:pt>
                <c:pt idx="7">
                  <c:v>1105</c:v>
                </c:pt>
                <c:pt idx="8">
                  <c:v>1142</c:v>
                </c:pt>
                <c:pt idx="9">
                  <c:v>1061</c:v>
                </c:pt>
                <c:pt idx="10">
                  <c:v>921</c:v>
                </c:pt>
                <c:pt idx="11">
                  <c:v>769</c:v>
                </c:pt>
                <c:pt idx="12">
                  <c:v>754</c:v>
                </c:pt>
                <c:pt idx="13">
                  <c:v>682</c:v>
                </c:pt>
                <c:pt idx="14">
                  <c:v>886</c:v>
                </c:pt>
                <c:pt idx="15">
                  <c:v>787</c:v>
                </c:pt>
                <c:pt idx="16">
                  <c:v>771</c:v>
                </c:pt>
                <c:pt idx="17">
                  <c:v>838</c:v>
                </c:pt>
                <c:pt idx="18">
                  <c:v>731</c:v>
                </c:pt>
                <c:pt idx="19">
                  <c:v>689</c:v>
                </c:pt>
                <c:pt idx="20">
                  <c:v>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758384"/>
        <c:axId val="1334754032"/>
      </c:lineChart>
      <c:catAx>
        <c:axId val="13347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4754032"/>
        <c:crosses val="autoZero"/>
        <c:auto val="1"/>
        <c:lblAlgn val="ctr"/>
        <c:lblOffset val="100"/>
        <c:noMultiLvlLbl val="0"/>
      </c:catAx>
      <c:valAx>
        <c:axId val="1334754032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4758384"/>
        <c:crosses val="autoZero"/>
        <c:crossBetween val="between"/>
      </c:valAx>
      <c:valAx>
        <c:axId val="133475457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4758928"/>
        <c:crosses val="max"/>
        <c:crossBetween val="between"/>
      </c:valAx>
      <c:catAx>
        <c:axId val="133475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475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9790682414698171E-2"/>
          <c:y val="2.7777777777777776E-2"/>
          <c:w val="0.9702093175853016"/>
          <c:h val="0.11226961213181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[1]Blad2!$B$4:$C$4</c:f>
              <c:strCache>
                <c:ptCount val="1"/>
                <c:pt idx="0">
                  <c:v>Doktorsexamina 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[1]Blad2!$D$3:$Y$3</c:f>
              <c:strCache>
                <c:ptCount val="22"/>
                <c:pt idx="0">
                  <c:v>2007</c:v>
                </c:pt>
                <c:pt idx="2">
                  <c:v>2008</c:v>
                </c:pt>
                <c:pt idx="4">
                  <c:v>2009</c:v>
                </c:pt>
                <c:pt idx="6">
                  <c:v>2010</c:v>
                </c:pt>
                <c:pt idx="8">
                  <c:v>2011</c:v>
                </c:pt>
                <c:pt idx="10">
                  <c:v>2012</c:v>
                </c:pt>
                <c:pt idx="12">
                  <c:v>2013</c:v>
                </c:pt>
                <c:pt idx="14">
                  <c:v>2014</c:v>
                </c:pt>
                <c:pt idx="16">
                  <c:v>2015</c:v>
                </c:pt>
                <c:pt idx="18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[1]Blad2!$D$4:$Y$4</c:f>
              <c:numCache>
                <c:formatCode>General</c:formatCode>
                <c:ptCount val="22"/>
                <c:pt idx="0">
                  <c:v>1352</c:v>
                </c:pt>
                <c:pt idx="2">
                  <c:v>1375</c:v>
                </c:pt>
                <c:pt idx="4">
                  <c:v>1382</c:v>
                </c:pt>
                <c:pt idx="6">
                  <c:v>1309</c:v>
                </c:pt>
                <c:pt idx="8">
                  <c:v>1290</c:v>
                </c:pt>
                <c:pt idx="10">
                  <c:v>1224</c:v>
                </c:pt>
                <c:pt idx="12">
                  <c:v>1318</c:v>
                </c:pt>
                <c:pt idx="14">
                  <c:v>1385</c:v>
                </c:pt>
                <c:pt idx="16">
                  <c:v>1338</c:v>
                </c:pt>
                <c:pt idx="18">
                  <c:v>1387</c:v>
                </c:pt>
                <c:pt idx="20">
                  <c:v>1369</c:v>
                </c:pt>
              </c:numCache>
            </c:numRef>
          </c:val>
        </c:ser>
        <c:ser>
          <c:idx val="1"/>
          <c:order val="1"/>
          <c:tx>
            <c:strRef>
              <c:f>[1]Blad2!$B$5:$C$5</c:f>
              <c:strCache>
                <c:ptCount val="1"/>
                <c:pt idx="0">
                  <c:v>Doktorsexamina 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[1]Blad2!$D$3:$Y$3</c:f>
              <c:strCache>
                <c:ptCount val="22"/>
                <c:pt idx="0">
                  <c:v>2007</c:v>
                </c:pt>
                <c:pt idx="2">
                  <c:v>2008</c:v>
                </c:pt>
                <c:pt idx="4">
                  <c:v>2009</c:v>
                </c:pt>
                <c:pt idx="6">
                  <c:v>2010</c:v>
                </c:pt>
                <c:pt idx="8">
                  <c:v>2011</c:v>
                </c:pt>
                <c:pt idx="10">
                  <c:v>2012</c:v>
                </c:pt>
                <c:pt idx="12">
                  <c:v>2013</c:v>
                </c:pt>
                <c:pt idx="14">
                  <c:v>2014</c:v>
                </c:pt>
                <c:pt idx="16">
                  <c:v>2015</c:v>
                </c:pt>
                <c:pt idx="18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[1]Blad2!$D$5:$Y$5</c:f>
              <c:numCache>
                <c:formatCode>General</c:formatCode>
                <c:ptCount val="22"/>
                <c:pt idx="0">
                  <c:v>1501</c:v>
                </c:pt>
                <c:pt idx="2">
                  <c:v>1539</c:v>
                </c:pt>
                <c:pt idx="4">
                  <c:v>1340</c:v>
                </c:pt>
                <c:pt idx="6">
                  <c:v>1306</c:v>
                </c:pt>
                <c:pt idx="8">
                  <c:v>1329</c:v>
                </c:pt>
                <c:pt idx="10">
                  <c:v>1354</c:v>
                </c:pt>
                <c:pt idx="12">
                  <c:v>1332</c:v>
                </c:pt>
                <c:pt idx="14">
                  <c:v>1466</c:v>
                </c:pt>
                <c:pt idx="16">
                  <c:v>1516</c:v>
                </c:pt>
                <c:pt idx="18">
                  <c:v>1603</c:v>
                </c:pt>
                <c:pt idx="20">
                  <c:v>1469</c:v>
                </c:pt>
              </c:numCache>
            </c:numRef>
          </c:val>
        </c:ser>
        <c:ser>
          <c:idx val="2"/>
          <c:order val="2"/>
          <c:tx>
            <c:strRef>
              <c:f>[1]Blad2!$B$6:$C$6</c:f>
              <c:strCache>
                <c:ptCount val="1"/>
                <c:pt idx="0">
                  <c:v>Licentiatexamina Kvinnor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[1]Blad2!$D$3:$Y$3</c:f>
              <c:strCache>
                <c:ptCount val="22"/>
                <c:pt idx="0">
                  <c:v>2007</c:v>
                </c:pt>
                <c:pt idx="2">
                  <c:v>2008</c:v>
                </c:pt>
                <c:pt idx="4">
                  <c:v>2009</c:v>
                </c:pt>
                <c:pt idx="6">
                  <c:v>2010</c:v>
                </c:pt>
                <c:pt idx="8">
                  <c:v>2011</c:v>
                </c:pt>
                <c:pt idx="10">
                  <c:v>2012</c:v>
                </c:pt>
                <c:pt idx="12">
                  <c:v>2013</c:v>
                </c:pt>
                <c:pt idx="14">
                  <c:v>2014</c:v>
                </c:pt>
                <c:pt idx="16">
                  <c:v>2015</c:v>
                </c:pt>
                <c:pt idx="18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[1]Blad2!$D$6:$Y$6</c:f>
              <c:numCache>
                <c:formatCode>General</c:formatCode>
                <c:ptCount val="22"/>
                <c:pt idx="1">
                  <c:v>370</c:v>
                </c:pt>
                <c:pt idx="3">
                  <c:v>311</c:v>
                </c:pt>
                <c:pt idx="5">
                  <c:v>314</c:v>
                </c:pt>
                <c:pt idx="7">
                  <c:v>254</c:v>
                </c:pt>
                <c:pt idx="9">
                  <c:v>358</c:v>
                </c:pt>
                <c:pt idx="11">
                  <c:v>286</c:v>
                </c:pt>
                <c:pt idx="13">
                  <c:v>289</c:v>
                </c:pt>
                <c:pt idx="15">
                  <c:v>309</c:v>
                </c:pt>
                <c:pt idx="17">
                  <c:v>286</c:v>
                </c:pt>
                <c:pt idx="19">
                  <c:v>254</c:v>
                </c:pt>
                <c:pt idx="21">
                  <c:v>177</c:v>
                </c:pt>
              </c:numCache>
            </c:numRef>
          </c:val>
        </c:ser>
        <c:ser>
          <c:idx val="3"/>
          <c:order val="3"/>
          <c:tx>
            <c:strRef>
              <c:f>[1]Blad2!$B$7:$C$7</c:f>
              <c:strCache>
                <c:ptCount val="1"/>
                <c:pt idx="0">
                  <c:v>Licentiatexamina Män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[1]Blad2!$D$3:$Y$3</c:f>
              <c:strCache>
                <c:ptCount val="22"/>
                <c:pt idx="0">
                  <c:v>2007</c:v>
                </c:pt>
                <c:pt idx="2">
                  <c:v>2008</c:v>
                </c:pt>
                <c:pt idx="4">
                  <c:v>2009</c:v>
                </c:pt>
                <c:pt idx="6">
                  <c:v>2010</c:v>
                </c:pt>
                <c:pt idx="8">
                  <c:v>2011</c:v>
                </c:pt>
                <c:pt idx="10">
                  <c:v>2012</c:v>
                </c:pt>
                <c:pt idx="12">
                  <c:v>2013</c:v>
                </c:pt>
                <c:pt idx="14">
                  <c:v>2014</c:v>
                </c:pt>
                <c:pt idx="16">
                  <c:v>2015</c:v>
                </c:pt>
                <c:pt idx="18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[1]Blad2!$D$7:$Y$7</c:f>
              <c:numCache>
                <c:formatCode>General</c:formatCode>
                <c:ptCount val="22"/>
                <c:pt idx="1">
                  <c:v>551</c:v>
                </c:pt>
                <c:pt idx="3">
                  <c:v>458</c:v>
                </c:pt>
                <c:pt idx="5">
                  <c:v>440</c:v>
                </c:pt>
                <c:pt idx="7">
                  <c:v>428</c:v>
                </c:pt>
                <c:pt idx="9">
                  <c:v>528</c:v>
                </c:pt>
                <c:pt idx="11">
                  <c:v>501</c:v>
                </c:pt>
                <c:pt idx="13">
                  <c:v>482</c:v>
                </c:pt>
                <c:pt idx="15">
                  <c:v>529</c:v>
                </c:pt>
                <c:pt idx="17">
                  <c:v>445</c:v>
                </c:pt>
                <c:pt idx="19">
                  <c:v>435</c:v>
                </c:pt>
                <c:pt idx="21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overlap val="100"/>
        <c:axId val="1436634368"/>
        <c:axId val="1436624576"/>
      </c:barChart>
      <c:catAx>
        <c:axId val="14366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6624576"/>
        <c:crosses val="autoZero"/>
        <c:auto val="1"/>
        <c:lblAlgn val="ctr"/>
        <c:lblOffset val="100"/>
        <c:noMultiLvlLbl val="0"/>
      </c:catAx>
      <c:valAx>
        <c:axId val="14366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6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'[2]diagram tid'!$B$28</c:f>
              <c:strCache>
                <c:ptCount val="1"/>
                <c:pt idx="0">
                  <c:v>5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'[2]diagram tid'!$A$29:$A$37</c:f>
              <c:numCache>
                <c:formatCode>General</c:formatCode>
                <c:ptCount val="9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'[2]diagram tid'!$B$29:$B$37</c:f>
              <c:numCache>
                <c:formatCode>General</c:formatCode>
                <c:ptCount val="9"/>
                <c:pt idx="0">
                  <c:v>18</c:v>
                </c:pt>
                <c:pt idx="1">
                  <c:v>19</c:v>
                </c:pt>
                <c:pt idx="2">
                  <c:v>23</c:v>
                </c:pt>
                <c:pt idx="3">
                  <c:v>32</c:v>
                </c:pt>
                <c:pt idx="4">
                  <c:v>43</c:v>
                </c:pt>
                <c:pt idx="5">
                  <c:v>47</c:v>
                </c:pt>
                <c:pt idx="6">
                  <c:v>47</c:v>
                </c:pt>
                <c:pt idx="7">
                  <c:v>48</c:v>
                </c:pt>
                <c:pt idx="8">
                  <c:v>45</c:v>
                </c:pt>
              </c:numCache>
            </c:numRef>
          </c:val>
        </c:ser>
        <c:ser>
          <c:idx val="1"/>
          <c:order val="1"/>
          <c:tx>
            <c:strRef>
              <c:f>'[2]diagram tid'!$C$28</c:f>
              <c:strCache>
                <c:ptCount val="1"/>
                <c:pt idx="0">
                  <c:v>6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'[2]diagram tid'!$A$29:$A$37</c:f>
              <c:numCache>
                <c:formatCode>General</c:formatCode>
                <c:ptCount val="9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'[2]diagram tid'!$C$29:$C$37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'[2]diagram tid'!$D$28</c:f>
              <c:strCache>
                <c:ptCount val="1"/>
                <c:pt idx="0">
                  <c:v>8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'[2]diagram tid'!$A$29:$A$37</c:f>
              <c:numCache>
                <c:formatCode>General</c:formatCode>
                <c:ptCount val="9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2009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'[2]diagram tid'!$D$29:$D$37</c:f>
              <c:numCache>
                <c:formatCode>General</c:formatCode>
                <c:ptCount val="9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629472"/>
        <c:axId val="1436625120"/>
      </c:barChart>
      <c:catAx>
        <c:axId val="14366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6625120"/>
        <c:crosses val="autoZero"/>
        <c:auto val="1"/>
        <c:lblAlgn val="ctr"/>
        <c:lblOffset val="100"/>
        <c:noMultiLvlLbl val="0"/>
      </c:catAx>
      <c:valAx>
        <c:axId val="1436625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1550011550011551E-2"/>
              <c:y val="1.71574007794480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662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38'!$B$7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38'!$C$6:$M$6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38'!$C$7:$M$7</c:f>
              <c:numCache>
                <c:formatCode>General</c:formatCode>
                <c:ptCount val="11"/>
                <c:pt idx="0">
                  <c:v>1388</c:v>
                </c:pt>
                <c:pt idx="1">
                  <c:v>1622</c:v>
                </c:pt>
                <c:pt idx="2">
                  <c:v>1719</c:v>
                </c:pt>
                <c:pt idx="3">
                  <c:v>1725</c:v>
                </c:pt>
                <c:pt idx="4">
                  <c:v>1698</c:v>
                </c:pt>
                <c:pt idx="5">
                  <c:v>1831</c:v>
                </c:pt>
                <c:pt idx="6">
                  <c:v>1525</c:v>
                </c:pt>
                <c:pt idx="7">
                  <c:v>1506</c:v>
                </c:pt>
                <c:pt idx="8">
                  <c:v>1417</c:v>
                </c:pt>
                <c:pt idx="9">
                  <c:v>1379</c:v>
                </c:pt>
                <c:pt idx="10">
                  <c:v>1461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38'!$B$8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38'!$C$6:$M$6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38'!$C$8:$M$8</c:f>
              <c:numCache>
                <c:formatCode>General</c:formatCode>
                <c:ptCount val="11"/>
                <c:pt idx="0">
                  <c:v>1609</c:v>
                </c:pt>
                <c:pt idx="1">
                  <c:v>1761</c:v>
                </c:pt>
                <c:pt idx="2">
                  <c:v>1803</c:v>
                </c:pt>
                <c:pt idx="3">
                  <c:v>1949</c:v>
                </c:pt>
                <c:pt idx="4">
                  <c:v>1872</c:v>
                </c:pt>
                <c:pt idx="5">
                  <c:v>2075</c:v>
                </c:pt>
                <c:pt idx="6">
                  <c:v>1710</c:v>
                </c:pt>
                <c:pt idx="7">
                  <c:v>1710</c:v>
                </c:pt>
                <c:pt idx="8">
                  <c:v>1611</c:v>
                </c:pt>
                <c:pt idx="9">
                  <c:v>1626</c:v>
                </c:pt>
                <c:pt idx="10">
                  <c:v>1599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38'!$B$9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38'!$C$6:$M$6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38'!$C$9:$M$9</c:f>
              <c:numCache>
                <c:formatCode>General</c:formatCode>
                <c:ptCount val="11"/>
                <c:pt idx="0">
                  <c:v>2997</c:v>
                </c:pt>
                <c:pt idx="1">
                  <c:v>3383</c:v>
                </c:pt>
                <c:pt idx="2">
                  <c:v>3522</c:v>
                </c:pt>
                <c:pt idx="3">
                  <c:v>3674</c:v>
                </c:pt>
                <c:pt idx="4">
                  <c:v>3570</c:v>
                </c:pt>
                <c:pt idx="5">
                  <c:v>3906</c:v>
                </c:pt>
                <c:pt idx="6">
                  <c:v>3235</c:v>
                </c:pt>
                <c:pt idx="7">
                  <c:v>3216</c:v>
                </c:pt>
                <c:pt idx="8">
                  <c:v>3028</c:v>
                </c:pt>
                <c:pt idx="9">
                  <c:v>3005</c:v>
                </c:pt>
                <c:pt idx="10">
                  <c:v>3060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755664"/>
        <c:axId val="1334760016"/>
      </c:lineChart>
      <c:catAx>
        <c:axId val="133475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4760016"/>
        <c:crosses val="autoZero"/>
        <c:auto val="1"/>
        <c:lblAlgn val="ctr"/>
        <c:lblOffset val="100"/>
        <c:noMultiLvlLbl val="0"/>
      </c:catAx>
      <c:valAx>
        <c:axId val="13347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475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39'!$C$3</c:f>
              <c:strCache>
                <c:ptCount val="1"/>
                <c:pt idx="0">
                  <c:v>Svenska nybörjare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39'!$D$2:$N$2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39'!$D$3:$N$3</c:f>
              <c:numCache>
                <c:formatCode>General</c:formatCode>
                <c:ptCount val="11"/>
                <c:pt idx="0">
                  <c:v>2121</c:v>
                </c:pt>
                <c:pt idx="1">
                  <c:v>2285</c:v>
                </c:pt>
                <c:pt idx="2">
                  <c:v>2433</c:v>
                </c:pt>
                <c:pt idx="3">
                  <c:v>2414</c:v>
                </c:pt>
                <c:pt idx="4">
                  <c:v>2243</c:v>
                </c:pt>
                <c:pt idx="5">
                  <c:v>2345</c:v>
                </c:pt>
                <c:pt idx="6">
                  <c:v>1938</c:v>
                </c:pt>
                <c:pt idx="7">
                  <c:v>1925</c:v>
                </c:pt>
                <c:pt idx="8">
                  <c:v>1865</c:v>
                </c:pt>
                <c:pt idx="9">
                  <c:v>1822</c:v>
                </c:pt>
                <c:pt idx="10">
                  <c:v>1800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39'!$C$4</c:f>
              <c:strCache>
                <c:ptCount val="1"/>
                <c:pt idx="0">
                  <c:v>Utländska nybörjare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39'!$D$2:$N$2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39'!$D$4:$N$4</c:f>
              <c:numCache>
                <c:formatCode>General</c:formatCode>
                <c:ptCount val="11"/>
                <c:pt idx="0">
                  <c:v>876</c:v>
                </c:pt>
                <c:pt idx="1">
                  <c:v>1098</c:v>
                </c:pt>
                <c:pt idx="2">
                  <c:v>1089</c:v>
                </c:pt>
                <c:pt idx="3">
                  <c:v>1260</c:v>
                </c:pt>
                <c:pt idx="4">
                  <c:v>1327</c:v>
                </c:pt>
                <c:pt idx="5">
                  <c:v>1561</c:v>
                </c:pt>
                <c:pt idx="6">
                  <c:v>1297</c:v>
                </c:pt>
                <c:pt idx="7">
                  <c:v>1291</c:v>
                </c:pt>
                <c:pt idx="8">
                  <c:v>1163</c:v>
                </c:pt>
                <c:pt idx="9">
                  <c:v>1183</c:v>
                </c:pt>
                <c:pt idx="10">
                  <c:v>1260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39'!$C$5</c:f>
              <c:strCache>
                <c:ptCount val="1"/>
                <c:pt idx="0">
                  <c:v>Totalt antal nybörjare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39'!$D$2:$N$2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39'!$D$5:$N$5</c:f>
              <c:numCache>
                <c:formatCode>General</c:formatCode>
                <c:ptCount val="11"/>
                <c:pt idx="0">
                  <c:v>2997</c:v>
                </c:pt>
                <c:pt idx="1">
                  <c:v>3383</c:v>
                </c:pt>
                <c:pt idx="2">
                  <c:v>3522</c:v>
                </c:pt>
                <c:pt idx="3">
                  <c:v>3674</c:v>
                </c:pt>
                <c:pt idx="4">
                  <c:v>3570</c:v>
                </c:pt>
                <c:pt idx="5">
                  <c:v>3906</c:v>
                </c:pt>
                <c:pt idx="6">
                  <c:v>3235</c:v>
                </c:pt>
                <c:pt idx="7">
                  <c:v>3216</c:v>
                </c:pt>
                <c:pt idx="8">
                  <c:v>3028</c:v>
                </c:pt>
                <c:pt idx="9">
                  <c:v>3005</c:v>
                </c:pt>
                <c:pt idx="10">
                  <c:v>3060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17856"/>
        <c:axId val="1240619488"/>
      </c:lineChart>
      <c:catAx>
        <c:axId val="12406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0619488"/>
        <c:crosses val="autoZero"/>
        <c:auto val="1"/>
        <c:lblAlgn val="ctr"/>
        <c:lblOffset val="100"/>
        <c:noMultiLvlLbl val="0"/>
      </c:catAx>
      <c:valAx>
        <c:axId val="12406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061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"/>
          <c:y val="2.7777777777777776E-2"/>
          <c:w val="0.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14260717410323E-2"/>
          <c:y val="0.29977179935841347"/>
          <c:w val="0.87753018372703417"/>
          <c:h val="0.59282881306503354"/>
        </c:manualLayout>
      </c:layout>
      <c:lineChart>
        <c:grouping val="standard"/>
        <c:varyColors val="0"/>
        <c:ser>
          <c:idx val="0"/>
          <c:order val="0"/>
          <c:tx>
            <c:strRef>
              <c:f>'Figur 40'!$D$3</c:f>
              <c:strCache>
                <c:ptCount val="1"/>
                <c:pt idx="0">
                  <c:v>Medicin och hälsovetenskap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40'!$E$2:$O$2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40'!$E$3:$O$3</c:f>
              <c:numCache>
                <c:formatCode>General</c:formatCode>
                <c:ptCount val="11"/>
                <c:pt idx="0">
                  <c:v>1062</c:v>
                </c:pt>
                <c:pt idx="1">
                  <c:v>1044</c:v>
                </c:pt>
                <c:pt idx="2">
                  <c:v>1207</c:v>
                </c:pt>
                <c:pt idx="3">
                  <c:v>1196</c:v>
                </c:pt>
                <c:pt idx="4">
                  <c:v>1200</c:v>
                </c:pt>
                <c:pt idx="5">
                  <c:v>1288</c:v>
                </c:pt>
                <c:pt idx="6">
                  <c:v>1170</c:v>
                </c:pt>
                <c:pt idx="7">
                  <c:v>1107</c:v>
                </c:pt>
                <c:pt idx="8">
                  <c:v>1028</c:v>
                </c:pt>
                <c:pt idx="9">
                  <c:v>1003</c:v>
                </c:pt>
                <c:pt idx="10">
                  <c:v>1035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40'!$D$4</c:f>
              <c:strCache>
                <c:ptCount val="1"/>
                <c:pt idx="0">
                  <c:v>Naturvetenskap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40'!$E$2:$O$2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40'!$E$4:$O$4</c:f>
              <c:numCache>
                <c:formatCode>General</c:formatCode>
                <c:ptCount val="11"/>
                <c:pt idx="0">
                  <c:v>639</c:v>
                </c:pt>
                <c:pt idx="1">
                  <c:v>768</c:v>
                </c:pt>
                <c:pt idx="2">
                  <c:v>737</c:v>
                </c:pt>
                <c:pt idx="3">
                  <c:v>762</c:v>
                </c:pt>
                <c:pt idx="4">
                  <c:v>833</c:v>
                </c:pt>
                <c:pt idx="5">
                  <c:v>836</c:v>
                </c:pt>
                <c:pt idx="6">
                  <c:v>745</c:v>
                </c:pt>
                <c:pt idx="7">
                  <c:v>707</c:v>
                </c:pt>
                <c:pt idx="8">
                  <c:v>662</c:v>
                </c:pt>
                <c:pt idx="9">
                  <c:v>703</c:v>
                </c:pt>
                <c:pt idx="10">
                  <c:v>710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40'!$D$5</c:f>
              <c:strCache>
                <c:ptCount val="1"/>
                <c:pt idx="0">
                  <c:v>Teknik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40'!$E$2:$O$2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40'!$E$5:$O$5</c:f>
              <c:numCache>
                <c:formatCode>General</c:formatCode>
                <c:ptCount val="11"/>
                <c:pt idx="0">
                  <c:v>650</c:v>
                </c:pt>
                <c:pt idx="1">
                  <c:v>711</c:v>
                </c:pt>
                <c:pt idx="2">
                  <c:v>791</c:v>
                </c:pt>
                <c:pt idx="3">
                  <c:v>876</c:v>
                </c:pt>
                <c:pt idx="4">
                  <c:v>706</c:v>
                </c:pt>
                <c:pt idx="5">
                  <c:v>786</c:v>
                </c:pt>
                <c:pt idx="6">
                  <c:v>645</c:v>
                </c:pt>
                <c:pt idx="7">
                  <c:v>692</c:v>
                </c:pt>
                <c:pt idx="8">
                  <c:v>640</c:v>
                </c:pt>
                <c:pt idx="9">
                  <c:v>641</c:v>
                </c:pt>
                <c:pt idx="10">
                  <c:v>677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 40'!$D$6</c:f>
              <c:strCache>
                <c:ptCount val="1"/>
                <c:pt idx="0">
                  <c:v>Samhällsvetenskap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40'!$E$2:$O$2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40'!$E$6:$O$6</c:f>
              <c:numCache>
                <c:formatCode>General</c:formatCode>
                <c:ptCount val="11"/>
                <c:pt idx="0">
                  <c:v>414</c:v>
                </c:pt>
                <c:pt idx="1">
                  <c:v>569</c:v>
                </c:pt>
                <c:pt idx="2">
                  <c:v>513</c:v>
                </c:pt>
                <c:pt idx="3">
                  <c:v>529</c:v>
                </c:pt>
                <c:pt idx="4">
                  <c:v>569</c:v>
                </c:pt>
                <c:pt idx="5">
                  <c:v>680</c:v>
                </c:pt>
                <c:pt idx="6">
                  <c:v>459</c:v>
                </c:pt>
                <c:pt idx="7">
                  <c:v>474</c:v>
                </c:pt>
                <c:pt idx="8">
                  <c:v>480</c:v>
                </c:pt>
                <c:pt idx="9">
                  <c:v>448</c:v>
                </c:pt>
                <c:pt idx="10">
                  <c:v>443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 40'!$D$7</c:f>
              <c:strCache>
                <c:ptCount val="1"/>
                <c:pt idx="0">
                  <c:v>Humaniora och konst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40'!$E$2:$O$2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40'!$E$7:$O$7</c:f>
              <c:numCache>
                <c:formatCode>General</c:formatCode>
                <c:ptCount val="11"/>
                <c:pt idx="0">
                  <c:v>168</c:v>
                </c:pt>
                <c:pt idx="1">
                  <c:v>202</c:v>
                </c:pt>
                <c:pt idx="2">
                  <c:v>199</c:v>
                </c:pt>
                <c:pt idx="3">
                  <c:v>221</c:v>
                </c:pt>
                <c:pt idx="4">
                  <c:v>176</c:v>
                </c:pt>
                <c:pt idx="5">
                  <c:v>253</c:v>
                </c:pt>
                <c:pt idx="6">
                  <c:v>169</c:v>
                </c:pt>
                <c:pt idx="7">
                  <c:v>171</c:v>
                </c:pt>
                <c:pt idx="8">
                  <c:v>174</c:v>
                </c:pt>
                <c:pt idx="9">
                  <c:v>154</c:v>
                </c:pt>
                <c:pt idx="10">
                  <c:v>140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 40'!$D$8</c:f>
              <c:strCache>
                <c:ptCount val="1"/>
                <c:pt idx="0">
                  <c:v>Lantbruksvetenskap och veterinärmedicin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40'!$E$2:$O$2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40'!$E$8:$O$8</c:f>
              <c:numCache>
                <c:formatCode>General</c:formatCode>
                <c:ptCount val="11"/>
                <c:pt idx="0">
                  <c:v>64</c:v>
                </c:pt>
                <c:pt idx="1">
                  <c:v>90</c:v>
                </c:pt>
                <c:pt idx="2">
                  <c:v>78</c:v>
                </c:pt>
                <c:pt idx="3">
                  <c:v>90</c:v>
                </c:pt>
                <c:pt idx="4">
                  <c:v>87</c:v>
                </c:pt>
                <c:pt idx="5">
                  <c:v>63</c:v>
                </c:pt>
                <c:pt idx="6">
                  <c:v>48</c:v>
                </c:pt>
                <c:pt idx="7">
                  <c:v>66</c:v>
                </c:pt>
                <c:pt idx="8">
                  <c:v>45</c:v>
                </c:pt>
                <c:pt idx="9">
                  <c:v>57</c:v>
                </c:pt>
                <c:pt idx="10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13504"/>
        <c:axId val="1240614048"/>
      </c:lineChart>
      <c:catAx>
        <c:axId val="12406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0614048"/>
        <c:crosses val="autoZero"/>
        <c:auto val="1"/>
        <c:lblAlgn val="ctr"/>
        <c:lblOffset val="100"/>
        <c:noMultiLvlLbl val="0"/>
      </c:catAx>
      <c:valAx>
        <c:axId val="12406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06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2.7777777777777776E-2"/>
          <c:w val="1"/>
          <c:h val="0.16088291046952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67147856517928E-2"/>
          <c:y val="0.20891367745698455"/>
          <c:w val="0.87232174103237092"/>
          <c:h val="0.5091579177602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 41'!$F$1</c:f>
              <c:strCache>
                <c:ptCount val="1"/>
                <c:pt idx="0">
                  <c:v>Doktorandanställning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 41'!$D$2:$E$13</c:f>
              <c:multiLvlStrCache>
                <c:ptCount val="12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  <c:pt idx="4">
                    <c:v>2007</c:v>
                  </c:pt>
                  <c:pt idx="5">
                    <c:v>2017</c:v>
                  </c:pt>
                  <c:pt idx="6">
                    <c:v>2007</c:v>
                  </c:pt>
                  <c:pt idx="7">
                    <c:v>2017</c:v>
                  </c:pt>
                  <c:pt idx="8">
                    <c:v>2007</c:v>
                  </c:pt>
                  <c:pt idx="9">
                    <c:v>2017</c:v>
                  </c:pt>
                  <c:pt idx="10">
                    <c:v>2007</c:v>
                  </c:pt>
                  <c:pt idx="11">
                    <c:v>2017</c:v>
                  </c:pt>
                </c:lvl>
                <c:lvl>
                  <c:pt idx="0">
                    <c:v>Humaniora och konst</c:v>
                  </c:pt>
                  <c:pt idx="2">
                    <c:v>Naturvetenskap</c:v>
                  </c:pt>
                  <c:pt idx="4">
                    <c:v>Lantbruksvetenskap och veterinärmedicin</c:v>
                  </c:pt>
                  <c:pt idx="6">
                    <c:v>Teknik</c:v>
                  </c:pt>
                  <c:pt idx="8">
                    <c:v>Samhällsvetenskap</c:v>
                  </c:pt>
                  <c:pt idx="10">
                    <c:v>Medicin och hälsovetenskap</c:v>
                  </c:pt>
                </c:lvl>
              </c:multiLvlStrCache>
            </c:multiLvlStrRef>
          </c:cat>
          <c:val>
            <c:numRef>
              <c:f>'Figur 41'!$F$2:$F$13</c:f>
              <c:numCache>
                <c:formatCode>General</c:formatCode>
                <c:ptCount val="12"/>
                <c:pt idx="0">
                  <c:v>46.929999999999993</c:v>
                </c:pt>
                <c:pt idx="1">
                  <c:v>93.369999999999976</c:v>
                </c:pt>
                <c:pt idx="2">
                  <c:v>166.95000000000013</c:v>
                </c:pt>
                <c:pt idx="3">
                  <c:v>369.9199999999999</c:v>
                </c:pt>
                <c:pt idx="4">
                  <c:v>23.079999999999995</c:v>
                </c:pt>
                <c:pt idx="5">
                  <c:v>28.82</c:v>
                </c:pt>
                <c:pt idx="6">
                  <c:v>192.05</c:v>
                </c:pt>
                <c:pt idx="7">
                  <c:v>298.48000000000008</c:v>
                </c:pt>
                <c:pt idx="8">
                  <c:v>122.62000000000002</c:v>
                </c:pt>
                <c:pt idx="9">
                  <c:v>237.65999999999994</c:v>
                </c:pt>
                <c:pt idx="10">
                  <c:v>84.02000000000001</c:v>
                </c:pt>
                <c:pt idx="11">
                  <c:v>261.84000000000009</c:v>
                </c:pt>
              </c:numCache>
            </c:numRef>
          </c:val>
        </c:ser>
        <c:ser>
          <c:idx val="1"/>
          <c:order val="1"/>
          <c:tx>
            <c:strRef>
              <c:f>'Figur 41'!$G$1</c:f>
              <c:strCache>
                <c:ptCount val="1"/>
                <c:pt idx="0">
                  <c:v>Annan anställning inom högskolan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 41'!$D$2:$E$13</c:f>
              <c:multiLvlStrCache>
                <c:ptCount val="12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  <c:pt idx="4">
                    <c:v>2007</c:v>
                  </c:pt>
                  <c:pt idx="5">
                    <c:v>2017</c:v>
                  </c:pt>
                  <c:pt idx="6">
                    <c:v>2007</c:v>
                  </c:pt>
                  <c:pt idx="7">
                    <c:v>2017</c:v>
                  </c:pt>
                  <c:pt idx="8">
                    <c:v>2007</c:v>
                  </c:pt>
                  <c:pt idx="9">
                    <c:v>2017</c:v>
                  </c:pt>
                  <c:pt idx="10">
                    <c:v>2007</c:v>
                  </c:pt>
                  <c:pt idx="11">
                    <c:v>2017</c:v>
                  </c:pt>
                </c:lvl>
                <c:lvl>
                  <c:pt idx="0">
                    <c:v>Humaniora och konst</c:v>
                  </c:pt>
                  <c:pt idx="2">
                    <c:v>Naturvetenskap</c:v>
                  </c:pt>
                  <c:pt idx="4">
                    <c:v>Lantbruksvetenskap och veterinärmedicin</c:v>
                  </c:pt>
                  <c:pt idx="6">
                    <c:v>Teknik</c:v>
                  </c:pt>
                  <c:pt idx="8">
                    <c:v>Samhällsvetenskap</c:v>
                  </c:pt>
                  <c:pt idx="10">
                    <c:v>Medicin och hälsovetenskap</c:v>
                  </c:pt>
                </c:lvl>
              </c:multiLvlStrCache>
            </c:multiLvlStrRef>
          </c:cat>
          <c:val>
            <c:numRef>
              <c:f>'Figur 41'!$G$2:$G$13</c:f>
              <c:numCache>
                <c:formatCode>General</c:formatCode>
                <c:ptCount val="12"/>
                <c:pt idx="0">
                  <c:v>4.7600000000000007</c:v>
                </c:pt>
                <c:pt idx="1">
                  <c:v>2.6100000000000003</c:v>
                </c:pt>
                <c:pt idx="2">
                  <c:v>13.029999999999996</c:v>
                </c:pt>
                <c:pt idx="3">
                  <c:v>10.220000000000001</c:v>
                </c:pt>
                <c:pt idx="4">
                  <c:v>1.59</c:v>
                </c:pt>
                <c:pt idx="5">
                  <c:v>1.1299999999999999</c:v>
                </c:pt>
                <c:pt idx="6">
                  <c:v>12.649999999999999</c:v>
                </c:pt>
                <c:pt idx="7">
                  <c:v>9.9700000000000006</c:v>
                </c:pt>
                <c:pt idx="8">
                  <c:v>15.93</c:v>
                </c:pt>
                <c:pt idx="9">
                  <c:v>13.47</c:v>
                </c:pt>
                <c:pt idx="10">
                  <c:v>34.97</c:v>
                </c:pt>
                <c:pt idx="11">
                  <c:v>8.35</c:v>
                </c:pt>
              </c:numCache>
            </c:numRef>
          </c:val>
        </c:ser>
        <c:ser>
          <c:idx val="2"/>
          <c:order val="2"/>
          <c:tx>
            <c:strRef>
              <c:f>'Figur 41'!$H$1</c:f>
              <c:strCache>
                <c:ptCount val="1"/>
                <c:pt idx="0">
                  <c:v>Utbildningsbidrag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 41'!$D$2:$E$13</c:f>
              <c:multiLvlStrCache>
                <c:ptCount val="12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  <c:pt idx="4">
                    <c:v>2007</c:v>
                  </c:pt>
                  <c:pt idx="5">
                    <c:v>2017</c:v>
                  </c:pt>
                  <c:pt idx="6">
                    <c:v>2007</c:v>
                  </c:pt>
                  <c:pt idx="7">
                    <c:v>2017</c:v>
                  </c:pt>
                  <c:pt idx="8">
                    <c:v>2007</c:v>
                  </c:pt>
                  <c:pt idx="9">
                    <c:v>2017</c:v>
                  </c:pt>
                  <c:pt idx="10">
                    <c:v>2007</c:v>
                  </c:pt>
                  <c:pt idx="11">
                    <c:v>2017</c:v>
                  </c:pt>
                </c:lvl>
                <c:lvl>
                  <c:pt idx="0">
                    <c:v>Humaniora och konst</c:v>
                  </c:pt>
                  <c:pt idx="2">
                    <c:v>Naturvetenskap</c:v>
                  </c:pt>
                  <c:pt idx="4">
                    <c:v>Lantbruksvetenskap och veterinärmedicin</c:v>
                  </c:pt>
                  <c:pt idx="6">
                    <c:v>Teknik</c:v>
                  </c:pt>
                  <c:pt idx="8">
                    <c:v>Samhällsvetenskap</c:v>
                  </c:pt>
                  <c:pt idx="10">
                    <c:v>Medicin och hälsovetenskap</c:v>
                  </c:pt>
                </c:lvl>
              </c:multiLvlStrCache>
            </c:multiLvlStrRef>
          </c:cat>
          <c:val>
            <c:numRef>
              <c:f>'Figur 41'!$H$2:$H$13</c:f>
              <c:numCache>
                <c:formatCode>General</c:formatCode>
                <c:ptCount val="12"/>
                <c:pt idx="0">
                  <c:v>43.720000000000006</c:v>
                </c:pt>
                <c:pt idx="2">
                  <c:v>137.64999999999998</c:v>
                </c:pt>
                <c:pt idx="3">
                  <c:v>0.05</c:v>
                </c:pt>
                <c:pt idx="4">
                  <c:v>1.03</c:v>
                </c:pt>
                <c:pt idx="6">
                  <c:v>11.639999999999999</c:v>
                </c:pt>
                <c:pt idx="8">
                  <c:v>70.16</c:v>
                </c:pt>
                <c:pt idx="10">
                  <c:v>166.54</c:v>
                </c:pt>
              </c:numCache>
            </c:numRef>
          </c:val>
        </c:ser>
        <c:ser>
          <c:idx val="3"/>
          <c:order val="3"/>
          <c:tx>
            <c:strRef>
              <c:f>'Figur 41'!$I$1</c:f>
              <c:strCache>
                <c:ptCount val="1"/>
                <c:pt idx="0">
                  <c:v>Olika anställningar utanför högskolan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 41'!$D$2:$E$13</c:f>
              <c:multiLvlStrCache>
                <c:ptCount val="12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  <c:pt idx="4">
                    <c:v>2007</c:v>
                  </c:pt>
                  <c:pt idx="5">
                    <c:v>2017</c:v>
                  </c:pt>
                  <c:pt idx="6">
                    <c:v>2007</c:v>
                  </c:pt>
                  <c:pt idx="7">
                    <c:v>2017</c:v>
                  </c:pt>
                  <c:pt idx="8">
                    <c:v>2007</c:v>
                  </c:pt>
                  <c:pt idx="9">
                    <c:v>2017</c:v>
                  </c:pt>
                  <c:pt idx="10">
                    <c:v>2007</c:v>
                  </c:pt>
                  <c:pt idx="11">
                    <c:v>2017</c:v>
                  </c:pt>
                </c:lvl>
                <c:lvl>
                  <c:pt idx="0">
                    <c:v>Humaniora och konst</c:v>
                  </c:pt>
                  <c:pt idx="2">
                    <c:v>Naturvetenskap</c:v>
                  </c:pt>
                  <c:pt idx="4">
                    <c:v>Lantbruksvetenskap och veterinärmedicin</c:v>
                  </c:pt>
                  <c:pt idx="6">
                    <c:v>Teknik</c:v>
                  </c:pt>
                  <c:pt idx="8">
                    <c:v>Samhällsvetenskap</c:v>
                  </c:pt>
                  <c:pt idx="10">
                    <c:v>Medicin och hälsovetenskap</c:v>
                  </c:pt>
                </c:lvl>
              </c:multiLvlStrCache>
            </c:multiLvlStrRef>
          </c:cat>
          <c:val>
            <c:numRef>
              <c:f>'Figur 41'!$I$2:$I$13</c:f>
              <c:numCache>
                <c:formatCode>General</c:formatCode>
                <c:ptCount val="12"/>
                <c:pt idx="0">
                  <c:v>5.97</c:v>
                </c:pt>
                <c:pt idx="1">
                  <c:v>1.61</c:v>
                </c:pt>
                <c:pt idx="2">
                  <c:v>20.770000000000003</c:v>
                </c:pt>
                <c:pt idx="3">
                  <c:v>26.030000000000008</c:v>
                </c:pt>
                <c:pt idx="4">
                  <c:v>4.71</c:v>
                </c:pt>
                <c:pt idx="5">
                  <c:v>4.09</c:v>
                </c:pt>
                <c:pt idx="6">
                  <c:v>61.13000000000001</c:v>
                </c:pt>
                <c:pt idx="7">
                  <c:v>47.129999999999995</c:v>
                </c:pt>
                <c:pt idx="8">
                  <c:v>21.35</c:v>
                </c:pt>
                <c:pt idx="9">
                  <c:v>24.22</c:v>
                </c:pt>
                <c:pt idx="10">
                  <c:v>127.33</c:v>
                </c:pt>
                <c:pt idx="11">
                  <c:v>158.69</c:v>
                </c:pt>
              </c:numCache>
            </c:numRef>
          </c:val>
        </c:ser>
        <c:ser>
          <c:idx val="4"/>
          <c:order val="4"/>
          <c:tx>
            <c:strRef>
              <c:f>'Figur 41'!$J$1</c:f>
              <c:strCache>
                <c:ptCount val="1"/>
                <c:pt idx="0">
                  <c:v>Stipendier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'Figur 41'!$D$2:$E$13</c:f>
              <c:multiLvlStrCache>
                <c:ptCount val="12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  <c:pt idx="4">
                    <c:v>2007</c:v>
                  </c:pt>
                  <c:pt idx="5">
                    <c:v>2017</c:v>
                  </c:pt>
                  <c:pt idx="6">
                    <c:v>2007</c:v>
                  </c:pt>
                  <c:pt idx="7">
                    <c:v>2017</c:v>
                  </c:pt>
                  <c:pt idx="8">
                    <c:v>2007</c:v>
                  </c:pt>
                  <c:pt idx="9">
                    <c:v>2017</c:v>
                  </c:pt>
                  <c:pt idx="10">
                    <c:v>2007</c:v>
                  </c:pt>
                  <c:pt idx="11">
                    <c:v>2017</c:v>
                  </c:pt>
                </c:lvl>
                <c:lvl>
                  <c:pt idx="0">
                    <c:v>Humaniora och konst</c:v>
                  </c:pt>
                  <c:pt idx="2">
                    <c:v>Naturvetenskap</c:v>
                  </c:pt>
                  <c:pt idx="4">
                    <c:v>Lantbruksvetenskap och veterinärmedicin</c:v>
                  </c:pt>
                  <c:pt idx="6">
                    <c:v>Teknik</c:v>
                  </c:pt>
                  <c:pt idx="8">
                    <c:v>Samhällsvetenskap</c:v>
                  </c:pt>
                  <c:pt idx="10">
                    <c:v>Medicin och hälsovetenskap</c:v>
                  </c:pt>
                </c:lvl>
              </c:multiLvlStrCache>
            </c:multiLvlStrRef>
          </c:cat>
          <c:val>
            <c:numRef>
              <c:f>'Figur 41'!$J$2:$J$13</c:f>
              <c:numCache>
                <c:formatCode>General</c:formatCode>
                <c:ptCount val="12"/>
                <c:pt idx="0">
                  <c:v>12</c:v>
                </c:pt>
                <c:pt idx="1">
                  <c:v>2.27</c:v>
                </c:pt>
                <c:pt idx="2">
                  <c:v>34.409999999999997</c:v>
                </c:pt>
                <c:pt idx="3">
                  <c:v>28.59</c:v>
                </c:pt>
                <c:pt idx="4">
                  <c:v>7.55</c:v>
                </c:pt>
                <c:pt idx="5">
                  <c:v>1</c:v>
                </c:pt>
                <c:pt idx="6">
                  <c:v>74.66</c:v>
                </c:pt>
                <c:pt idx="7">
                  <c:v>37</c:v>
                </c:pt>
                <c:pt idx="8">
                  <c:v>39.850000000000009</c:v>
                </c:pt>
                <c:pt idx="9">
                  <c:v>37.480000000000018</c:v>
                </c:pt>
                <c:pt idx="10">
                  <c:v>29.840000000000003</c:v>
                </c:pt>
                <c:pt idx="11">
                  <c:v>38.409999999999997</c:v>
                </c:pt>
              </c:numCache>
            </c:numRef>
          </c:val>
        </c:ser>
        <c:ser>
          <c:idx val="5"/>
          <c:order val="5"/>
          <c:tx>
            <c:strRef>
              <c:f>'Figur 41'!$K$1</c:f>
              <c:strCache>
                <c:ptCount val="1"/>
                <c:pt idx="0">
                  <c:v>Övrig försörjning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 41'!$D$2:$E$13</c:f>
              <c:multiLvlStrCache>
                <c:ptCount val="12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  <c:pt idx="4">
                    <c:v>2007</c:v>
                  </c:pt>
                  <c:pt idx="5">
                    <c:v>2017</c:v>
                  </c:pt>
                  <c:pt idx="6">
                    <c:v>2007</c:v>
                  </c:pt>
                  <c:pt idx="7">
                    <c:v>2017</c:v>
                  </c:pt>
                  <c:pt idx="8">
                    <c:v>2007</c:v>
                  </c:pt>
                  <c:pt idx="9">
                    <c:v>2017</c:v>
                  </c:pt>
                  <c:pt idx="10">
                    <c:v>2007</c:v>
                  </c:pt>
                  <c:pt idx="11">
                    <c:v>2017</c:v>
                  </c:pt>
                </c:lvl>
                <c:lvl>
                  <c:pt idx="0">
                    <c:v>Humaniora och konst</c:v>
                  </c:pt>
                  <c:pt idx="2">
                    <c:v>Naturvetenskap</c:v>
                  </c:pt>
                  <c:pt idx="4">
                    <c:v>Lantbruksvetenskap och veterinärmedicin</c:v>
                  </c:pt>
                  <c:pt idx="6">
                    <c:v>Teknik</c:v>
                  </c:pt>
                  <c:pt idx="8">
                    <c:v>Samhällsvetenskap</c:v>
                  </c:pt>
                  <c:pt idx="10">
                    <c:v>Medicin och hälsovetenskap</c:v>
                  </c:pt>
                </c:lvl>
              </c:multiLvlStrCache>
            </c:multiLvlStrRef>
          </c:cat>
          <c:val>
            <c:numRef>
              <c:f>'Figur 41'!$K$2:$K$13</c:f>
              <c:numCache>
                <c:formatCode>General</c:formatCode>
                <c:ptCount val="12"/>
                <c:pt idx="0">
                  <c:v>12.18</c:v>
                </c:pt>
                <c:pt idx="1">
                  <c:v>0.01</c:v>
                </c:pt>
                <c:pt idx="2">
                  <c:v>17.989999999999998</c:v>
                </c:pt>
                <c:pt idx="3">
                  <c:v>4.66</c:v>
                </c:pt>
                <c:pt idx="4">
                  <c:v>2.89</c:v>
                </c:pt>
                <c:pt idx="6">
                  <c:v>16.450000000000003</c:v>
                </c:pt>
                <c:pt idx="7">
                  <c:v>0.77</c:v>
                </c:pt>
                <c:pt idx="8">
                  <c:v>32.379999999999995</c:v>
                </c:pt>
                <c:pt idx="9">
                  <c:v>0.90999999999999992</c:v>
                </c:pt>
                <c:pt idx="10">
                  <c:v>57.050000000000004</c:v>
                </c:pt>
                <c:pt idx="11">
                  <c:v>18.379999999999995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144160"/>
        <c:axId val="1347141984"/>
      </c:barChart>
      <c:catAx>
        <c:axId val="13471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7141984"/>
        <c:crosses val="autoZero"/>
        <c:auto val="1"/>
        <c:lblAlgn val="ctr"/>
        <c:lblOffset val="100"/>
        <c:noMultiLvlLbl val="0"/>
      </c:catAx>
      <c:valAx>
        <c:axId val="13471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714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9.3868390787453602E-3"/>
          <c:w val="1"/>
          <c:h val="0.12298146467822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0.10185185185185185"/>
          <c:w val="0.8966272965879265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'Figur 42'!$A$3</c:f>
              <c:strCache>
                <c:ptCount val="1"/>
                <c:pt idx="0">
                  <c:v>Svensk bakgrund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42'!$B$2:$K$2</c:f>
              <c:numCache>
                <c:formatCode>General</c:formatCode>
                <c:ptCount val="1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</c:numCache>
            </c:numRef>
          </c:cat>
          <c:val>
            <c:numRef>
              <c:f>'Figur 42'!$B$3:$K$3</c:f>
              <c:numCache>
                <c:formatCode>General</c:formatCode>
                <c:ptCount val="10"/>
                <c:pt idx="0">
                  <c:v>1.58720923467191</c:v>
                </c:pt>
                <c:pt idx="1">
                  <c:v>1.6236625291016782</c:v>
                </c:pt>
                <c:pt idx="2">
                  <c:v>1.4951410841821802</c:v>
                </c:pt>
                <c:pt idx="3">
                  <c:v>1.3218663549130139</c:v>
                </c:pt>
                <c:pt idx="4">
                  <c:v>1.3480465254995526</c:v>
                </c:pt>
                <c:pt idx="5">
                  <c:v>1.2310355605780097</c:v>
                </c:pt>
                <c:pt idx="6">
                  <c:v>1.1856652225094355</c:v>
                </c:pt>
                <c:pt idx="7">
                  <c:v>1.1128662541420717</c:v>
                </c:pt>
                <c:pt idx="8">
                  <c:v>1.0030942908633411</c:v>
                </c:pt>
                <c:pt idx="9">
                  <c:v>0.85481311224210577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42'!$A$4</c:f>
              <c:strCache>
                <c:ptCount val="1"/>
                <c:pt idx="0">
                  <c:v>Utländsk bakgrund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42'!$B$2:$K$2</c:f>
              <c:numCache>
                <c:formatCode>General</c:formatCode>
                <c:ptCount val="1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</c:numCache>
            </c:numRef>
          </c:cat>
          <c:val>
            <c:numRef>
              <c:f>'Figur 42'!$B$4:$K$4</c:f>
              <c:numCache>
                <c:formatCode>General</c:formatCode>
                <c:ptCount val="10"/>
                <c:pt idx="0">
                  <c:v>1.067274253507615</c:v>
                </c:pt>
                <c:pt idx="1">
                  <c:v>1.1920294152532322</c:v>
                </c:pt>
                <c:pt idx="2">
                  <c:v>0.98846787479406917</c:v>
                </c:pt>
                <c:pt idx="3">
                  <c:v>0.86943180074668847</c:v>
                </c:pt>
                <c:pt idx="4">
                  <c:v>0.89173258098644759</c:v>
                </c:pt>
                <c:pt idx="5">
                  <c:v>0.92889475669558663</c:v>
                </c:pt>
                <c:pt idx="6">
                  <c:v>0.75677659037747103</c:v>
                </c:pt>
                <c:pt idx="7">
                  <c:v>0.77100666463388068</c:v>
                </c:pt>
                <c:pt idx="8">
                  <c:v>0.83932355507541445</c:v>
                </c:pt>
                <c:pt idx="9">
                  <c:v>0.63555847137936694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42'!$A$5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42'!$B$2:$K$2</c:f>
              <c:numCache>
                <c:formatCode>General</c:formatCode>
                <c:ptCount val="1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</c:numCache>
            </c:numRef>
          </c:cat>
          <c:val>
            <c:numRef>
              <c:f>'Figur 42'!$B$5:$K$5</c:f>
              <c:numCache>
                <c:formatCode>General</c:formatCode>
                <c:ptCount val="10"/>
                <c:pt idx="0">
                  <c:v>1.5320983943028299</c:v>
                </c:pt>
                <c:pt idx="1">
                  <c:v>1.5742393314024945</c:v>
                </c:pt>
                <c:pt idx="2">
                  <c:v>1.4335660729571682</c:v>
                </c:pt>
                <c:pt idx="3">
                  <c:v>1.2625622407690982</c:v>
                </c:pt>
                <c:pt idx="4">
                  <c:v>1.2884239424316792</c:v>
                </c:pt>
                <c:pt idx="5">
                  <c:v>1.1858694295343901</c:v>
                </c:pt>
                <c:pt idx="6">
                  <c:v>1.1275560901626485</c:v>
                </c:pt>
                <c:pt idx="7">
                  <c:v>1.0690554808201866</c:v>
                </c:pt>
                <c:pt idx="8">
                  <c:v>0.98246909741117938</c:v>
                </c:pt>
                <c:pt idx="9">
                  <c:v>0.82103659396777928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139264"/>
        <c:axId val="1347144704"/>
      </c:lineChart>
      <c:catAx>
        <c:axId val="13471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7144704"/>
        <c:crosses val="autoZero"/>
        <c:auto val="1"/>
        <c:lblAlgn val="ctr"/>
        <c:lblOffset val="100"/>
        <c:noMultiLvlLbl val="0"/>
      </c:catAx>
      <c:valAx>
        <c:axId val="134714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713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43'!$C$7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43'!$D$6:$N$6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43'!$D$7:$N$7</c:f>
              <c:numCache>
                <c:formatCode>General</c:formatCode>
                <c:ptCount val="11"/>
                <c:pt idx="0">
                  <c:v>8774</c:v>
                </c:pt>
                <c:pt idx="1">
                  <c:v>8615</c:v>
                </c:pt>
                <c:pt idx="2">
                  <c:v>8709</c:v>
                </c:pt>
                <c:pt idx="3">
                  <c:v>8933</c:v>
                </c:pt>
                <c:pt idx="4">
                  <c:v>9135</c:v>
                </c:pt>
                <c:pt idx="5">
                  <c:v>9462</c:v>
                </c:pt>
                <c:pt idx="6">
                  <c:v>9358</c:v>
                </c:pt>
                <c:pt idx="7">
                  <c:v>9214</c:v>
                </c:pt>
                <c:pt idx="8">
                  <c:v>8831</c:v>
                </c:pt>
                <c:pt idx="9">
                  <c:v>8628</c:v>
                </c:pt>
                <c:pt idx="10">
                  <c:v>8242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43'!$C$8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43'!$D$6:$N$6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43'!$D$8:$N$8</c:f>
              <c:numCache>
                <c:formatCode>General</c:formatCode>
                <c:ptCount val="11"/>
                <c:pt idx="0">
                  <c:v>9128</c:v>
                </c:pt>
                <c:pt idx="1">
                  <c:v>8944</c:v>
                </c:pt>
                <c:pt idx="2">
                  <c:v>9016</c:v>
                </c:pt>
                <c:pt idx="3">
                  <c:v>9455</c:v>
                </c:pt>
                <c:pt idx="4">
                  <c:v>9687</c:v>
                </c:pt>
                <c:pt idx="5">
                  <c:v>10111</c:v>
                </c:pt>
                <c:pt idx="6">
                  <c:v>10225</c:v>
                </c:pt>
                <c:pt idx="7">
                  <c:v>10183</c:v>
                </c:pt>
                <c:pt idx="8">
                  <c:v>9872</c:v>
                </c:pt>
                <c:pt idx="9">
                  <c:v>9649</c:v>
                </c:pt>
                <c:pt idx="10">
                  <c:v>9134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43'!$C$9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43'!$D$6:$N$6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'Figur 43'!$D$9:$N$9</c:f>
              <c:numCache>
                <c:formatCode>General</c:formatCode>
                <c:ptCount val="11"/>
                <c:pt idx="0">
                  <c:v>17902</c:v>
                </c:pt>
                <c:pt idx="1">
                  <c:v>17559</c:v>
                </c:pt>
                <c:pt idx="2">
                  <c:v>17725</c:v>
                </c:pt>
                <c:pt idx="3">
                  <c:v>18388</c:v>
                </c:pt>
                <c:pt idx="4">
                  <c:v>18822</c:v>
                </c:pt>
                <c:pt idx="5">
                  <c:v>19573</c:v>
                </c:pt>
                <c:pt idx="6">
                  <c:v>19583</c:v>
                </c:pt>
                <c:pt idx="7">
                  <c:v>19397</c:v>
                </c:pt>
                <c:pt idx="8">
                  <c:v>18703</c:v>
                </c:pt>
                <c:pt idx="9">
                  <c:v>18277</c:v>
                </c:pt>
                <c:pt idx="10">
                  <c:v>17376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142528"/>
        <c:axId val="1347143616"/>
      </c:lineChart>
      <c:catAx>
        <c:axId val="13471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7143616"/>
        <c:crosses val="autoZero"/>
        <c:auto val="1"/>
        <c:lblAlgn val="ctr"/>
        <c:lblOffset val="100"/>
        <c:noMultiLvlLbl val="0"/>
      </c:catAx>
      <c:valAx>
        <c:axId val="134714361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71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'Figur 44'!$D$2:$G$3</c:f>
              <c:multiLvlStrCache>
                <c:ptCount val="4"/>
                <c:lvl>
                  <c:pt idx="0">
                    <c:v>(16 procent av doktoranderna)  </c:v>
                  </c:pt>
                  <c:pt idx="1">
                    <c:v>(18 procent av doktoranderna) </c:v>
                  </c:pt>
                  <c:pt idx="2">
                    <c:v>(10 procent av doktoranderna) </c:v>
                  </c:pt>
                  <c:pt idx="3">
                    <c:v>(57 procent av doktoranderna)</c:v>
                  </c:pt>
                </c:lvl>
                <c:lvl>
                  <c:pt idx="0">
                    <c:v>1-40 procent aktivitetsgrad</c:v>
                  </c:pt>
                  <c:pt idx="1">
                    <c:v>41-60 procent aktivitetsgrad </c:v>
                  </c:pt>
                  <c:pt idx="2">
                    <c:v>61-79 procent aktivitetsgrad</c:v>
                  </c:pt>
                  <c:pt idx="3">
                    <c:v>80-100 procent aktivitetsgrad</c:v>
                  </c:pt>
                </c:lvl>
              </c:multiLvlStrCache>
            </c:multiLvlStrRef>
          </c:cat>
          <c:val>
            <c:numRef>
              <c:f>'Figur 44'!$D$4:$G$4</c:f>
              <c:numCache>
                <c:formatCode>General</c:formatCode>
                <c:ptCount val="4"/>
                <c:pt idx="0">
                  <c:v>16</c:v>
                </c:pt>
                <c:pt idx="1">
                  <c:v>18</c:v>
                </c:pt>
                <c:pt idx="2">
                  <c:v>10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 45'!$D$2</c:f>
              <c:strCache>
                <c:ptCount val="1"/>
                <c:pt idx="0">
                  <c:v>Doktorandanställning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45'!$D$3:$D$8</c:f>
              <c:numCache>
                <c:formatCode>General</c:formatCode>
                <c:ptCount val="6"/>
                <c:pt idx="0">
                  <c:v>82.486534978702153</c:v>
                </c:pt>
                <c:pt idx="1">
                  <c:v>71.324811591165926</c:v>
                </c:pt>
                <c:pt idx="2">
                  <c:v>52.237047734753652</c:v>
                </c:pt>
                <c:pt idx="3">
                  <c:v>61.937663135267925</c:v>
                </c:pt>
                <c:pt idx="4">
                  <c:v>69.020174980725329</c:v>
                </c:pt>
                <c:pt idx="5">
                  <c:v>74.966844363541824</c:v>
                </c:pt>
              </c:numCache>
            </c:numRef>
          </c:val>
        </c:ser>
        <c:ser>
          <c:idx val="1"/>
          <c:order val="1"/>
          <c:tx>
            <c:strRef>
              <c:f>'Figur 45'!$E$2</c:f>
              <c:strCache>
                <c:ptCount val="1"/>
                <c:pt idx="0">
                  <c:v>Annan anställning inom högskolan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45'!$E$3:$E$8</c:f>
              <c:numCache>
                <c:formatCode>General</c:formatCode>
                <c:ptCount val="6"/>
                <c:pt idx="0">
                  <c:v>3.0120502244451264</c:v>
                </c:pt>
                <c:pt idx="1">
                  <c:v>3.6338394988736638</c:v>
                </c:pt>
                <c:pt idx="2">
                  <c:v>3.2662978882648868</c:v>
                </c:pt>
                <c:pt idx="3">
                  <c:v>9.9749219509698541</c:v>
                </c:pt>
                <c:pt idx="4">
                  <c:v>5.2551682525392236</c:v>
                </c:pt>
                <c:pt idx="5">
                  <c:v>2.7096606423091911</c:v>
                </c:pt>
              </c:numCache>
            </c:numRef>
          </c:val>
        </c:ser>
        <c:ser>
          <c:idx val="2"/>
          <c:order val="2"/>
          <c:tx>
            <c:strRef>
              <c:f>'Figur 45'!$F$2</c:f>
              <c:strCache>
                <c:ptCount val="1"/>
                <c:pt idx="0">
                  <c:v>Utbildningsbidrag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45'!$F$3:$F$8</c:f>
              <c:numCache>
                <c:formatCode>General</c:formatCode>
                <c:ptCount val="6"/>
                <c:pt idx="0">
                  <c:v>9.4432209477621314E-3</c:v>
                </c:pt>
                <c:pt idx="1">
                  <c:v>0</c:v>
                </c:pt>
                <c:pt idx="2">
                  <c:v>0.17050949925023259</c:v>
                </c:pt>
                <c:pt idx="3">
                  <c:v>0</c:v>
                </c:pt>
                <c:pt idx="4">
                  <c:v>4.309870081360765E-2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 45'!$G$2</c:f>
              <c:strCache>
                <c:ptCount val="1"/>
                <c:pt idx="0">
                  <c:v>Företagsdoktorand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45'!$G$3:$G$8</c:f>
              <c:numCache>
                <c:formatCode>General</c:formatCode>
                <c:ptCount val="6"/>
                <c:pt idx="0">
                  <c:v>3.8872344515680806</c:v>
                </c:pt>
                <c:pt idx="1">
                  <c:v>12.262103443372578</c:v>
                </c:pt>
                <c:pt idx="2">
                  <c:v>1.9528213128967913</c:v>
                </c:pt>
                <c:pt idx="3">
                  <c:v>6.2336864732074311</c:v>
                </c:pt>
                <c:pt idx="4">
                  <c:v>2.6184855116534065</c:v>
                </c:pt>
                <c:pt idx="5">
                  <c:v>0.94526069431803361</c:v>
                </c:pt>
              </c:numCache>
            </c:numRef>
          </c:val>
        </c:ser>
        <c:ser>
          <c:idx val="4"/>
          <c:order val="4"/>
          <c:tx>
            <c:strRef>
              <c:f>'Figur 45'!$H$2</c:f>
              <c:strCache>
                <c:ptCount val="1"/>
                <c:pt idx="0">
                  <c:v>Läkaranställning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45'!$H$3:$H$8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21.271521224084267</c:v>
                </c:pt>
                <c:pt idx="3">
                  <c:v>0</c:v>
                </c:pt>
                <c:pt idx="4">
                  <c:v>0</c:v>
                </c:pt>
                <c:pt idx="5">
                  <c:v>0.22103757638798582</c:v>
                </c:pt>
              </c:numCache>
            </c:numRef>
          </c:val>
        </c:ser>
        <c:ser>
          <c:idx val="5"/>
          <c:order val="5"/>
          <c:tx>
            <c:strRef>
              <c:f>'Figur 45'!$I$2</c:f>
              <c:strCache>
                <c:ptCount val="1"/>
                <c:pt idx="0">
                  <c:v>Annan anställning utanför högskolan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45'!$I$3:$I$8</c:f>
              <c:numCache>
                <c:formatCode>General</c:formatCode>
                <c:ptCount val="6"/>
                <c:pt idx="0">
                  <c:v>1.2053597024036382</c:v>
                </c:pt>
                <c:pt idx="1">
                  <c:v>1.9316115223134436</c:v>
                </c:pt>
                <c:pt idx="2">
                  <c:v>11.393038890396911</c:v>
                </c:pt>
                <c:pt idx="3">
                  <c:v>8.4600030707815126</c:v>
                </c:pt>
                <c:pt idx="4">
                  <c:v>4.8007163961824073</c:v>
                </c:pt>
                <c:pt idx="5">
                  <c:v>1.8450136523208938</c:v>
                </c:pt>
              </c:numCache>
            </c:numRef>
          </c:val>
        </c:ser>
        <c:ser>
          <c:idx val="6"/>
          <c:order val="6"/>
          <c:tx>
            <c:strRef>
              <c:f>'Figur 45'!$J$2</c:f>
              <c:strCache>
                <c:ptCount val="1"/>
                <c:pt idx="0">
                  <c:v>Stipendier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45'!$J$3:$J$8</c:f>
              <c:numCache>
                <c:formatCode>General</c:formatCode>
                <c:ptCount val="6"/>
                <c:pt idx="0">
                  <c:v>6.5097518119180231</c:v>
                </c:pt>
                <c:pt idx="1">
                  <c:v>8.6342511169818685</c:v>
                </c:pt>
                <c:pt idx="2">
                  <c:v>5.1361045299656638</c:v>
                </c:pt>
                <c:pt idx="3">
                  <c:v>9.8879164747428199</c:v>
                </c:pt>
                <c:pt idx="4">
                  <c:v>10.336505078463569</c:v>
                </c:pt>
                <c:pt idx="5">
                  <c:v>5.1930828240800908</c:v>
                </c:pt>
              </c:numCache>
            </c:numRef>
          </c:val>
        </c:ser>
        <c:ser>
          <c:idx val="7"/>
          <c:order val="7"/>
          <c:tx>
            <c:strRef>
              <c:f>'Figur 45'!$K$2</c:f>
              <c:strCache>
                <c:ptCount val="1"/>
                <c:pt idx="0">
                  <c:v>Övrig försörjning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45'!$C$3:$C$8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</c:v>
                </c:pt>
                <c:pt idx="3">
                  <c:v>Lantbruksv och vet.-medicin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45'!$K$3:$K$8</c:f>
              <c:numCache>
                <c:formatCode>General</c:formatCode>
                <c:ptCount val="6"/>
                <c:pt idx="0">
                  <c:v>2.8896256100152105</c:v>
                </c:pt>
                <c:pt idx="1">
                  <c:v>2.2133828272925271</c:v>
                </c:pt>
                <c:pt idx="2">
                  <c:v>4.5726589203876111</c:v>
                </c:pt>
                <c:pt idx="3">
                  <c:v>3.5058088950304516</c:v>
                </c:pt>
                <c:pt idx="4">
                  <c:v>7.9258510796224524</c:v>
                </c:pt>
                <c:pt idx="5">
                  <c:v>14.119100247041985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628384"/>
        <c:axId val="1436627296"/>
      </c:barChart>
      <c:catAx>
        <c:axId val="14366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6627296"/>
        <c:crosses val="autoZero"/>
        <c:auto val="1"/>
        <c:lblAlgn val="ctr"/>
        <c:lblOffset val="100"/>
        <c:noMultiLvlLbl val="0"/>
      </c:catAx>
      <c:valAx>
        <c:axId val="143662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66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587926509186352E-3"/>
          <c:y val="2.7777777777777776E-2"/>
          <c:w val="0.68369254465042006"/>
          <c:h val="0.21778115804012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242887</xdr:colOff>
      <xdr:row>9</xdr:row>
      <xdr:rowOff>38100</xdr:rowOff>
    </xdr:from>
    <xdr:to>
      <xdr:col>19</xdr:col>
      <xdr:colOff>547687</xdr:colOff>
      <xdr:row>23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0.00283</cdr:x>
      <cdr:y>0.13379</cdr:y>
    </cdr:from>
    <cdr:to>
      <cdr:x>0.1197</cdr:x>
      <cdr:y>0.19448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4289" y="461965"/>
          <a:ext cx="5905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/>
            <a:t>Procent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</xdr:colOff>
      <xdr:row>8</xdr:row>
      <xdr:rowOff>123825</xdr:rowOff>
    </xdr:from>
    <xdr:to>
      <xdr:col>9</xdr:col>
      <xdr:colOff>481012</xdr:colOff>
      <xdr:row>23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0.14583</cdr:x>
      <cdr:y>0.08333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0"/>
          <a:ext cx="666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/>
            <a:t>Procen</a:t>
          </a:r>
          <a:r>
            <a:rPr lang="sv-SE" sz="1100"/>
            <a:t>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12</xdr:row>
      <xdr:rowOff>4762</xdr:rowOff>
    </xdr:from>
    <xdr:to>
      <xdr:col>10</xdr:col>
      <xdr:colOff>319087</xdr:colOff>
      <xdr:row>26</xdr:row>
      <xdr:rowOff>80962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0.08534</cdr:x>
      <cdr:y>0.09112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90178" cy="249958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561974</xdr:colOff>
      <xdr:row>1</xdr:row>
      <xdr:rowOff>123825</xdr:rowOff>
    </xdr:from>
    <xdr:to>
      <xdr:col>18</xdr:col>
      <xdr:colOff>342899</xdr:colOff>
      <xdr:row>18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119062</xdr:colOff>
      <xdr:row>6</xdr:row>
      <xdr:rowOff>80961</xdr:rowOff>
    </xdr:from>
    <xdr:to>
      <xdr:col>19</xdr:col>
      <xdr:colOff>0</xdr:colOff>
      <xdr:row>22</xdr:row>
      <xdr:rowOff>19049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504824</xdr:colOff>
      <xdr:row>1</xdr:row>
      <xdr:rowOff>190499</xdr:rowOff>
    </xdr:from>
    <xdr:to>
      <xdr:col>14</xdr:col>
      <xdr:colOff>438149</xdr:colOff>
      <xdr:row>3</xdr:row>
      <xdr:rowOff>180974</xdr:rowOff>
    </xdr:to>
    <xdr:sp macro="" textlink="">
      <xdr:nvSpPr>
        <xdr:cNvPr id="2" name="textruta 1"/>
        <xdr:cNvSpPr txBox="1"/>
      </xdr:nvSpPr>
      <xdr:spPr>
        <a:xfrm>
          <a:off x="8972549" y="380999"/>
          <a:ext cx="11525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Procent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480060</xdr:colOff>
      <xdr:row>31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11430</xdr:colOff>
      <xdr:row>33</xdr:row>
      <xdr:rowOff>114300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0.12153</cdr:y>
    </cdr:from>
    <cdr:to>
      <cdr:x>0.99479</cdr:x>
      <cdr:y>0.20833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333381"/>
          <a:ext cx="4548188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/>
            <a:t>Antal doktorandnybörjare</a:t>
          </a:r>
          <a:r>
            <a:rPr lang="sv-SE" sz="900" baseline="0"/>
            <a:t> och examina                                                                 Antal doktorander</a:t>
          </a:r>
          <a:endParaRPr lang="sv-SE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15</xdr:row>
      <xdr:rowOff>85725</xdr:rowOff>
    </xdr:from>
    <xdr:to>
      <xdr:col>9</xdr:col>
      <xdr:colOff>180974</xdr:colOff>
      <xdr:row>30</xdr:row>
      <xdr:rowOff>33337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0.14405</cdr:x>
      <cdr:y>0.09847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-9524" y="0"/>
          <a:ext cx="657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/>
            <a:t>Antal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7</xdr:row>
      <xdr:rowOff>23812</xdr:rowOff>
    </xdr:from>
    <xdr:to>
      <xdr:col>14</xdr:col>
      <xdr:colOff>261937</xdr:colOff>
      <xdr:row>21</xdr:row>
      <xdr:rowOff>100012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0.00208</cdr:x>
      <cdr:y>0.03472</cdr:y>
    </cdr:from>
    <cdr:to>
      <cdr:x>0.10521</cdr:x>
      <cdr:y>0.10938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9525" y="95250"/>
          <a:ext cx="471488" cy="204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/>
            <a:t>Antal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557211</xdr:colOff>
      <xdr:row>10</xdr:row>
      <xdr:rowOff>138111</xdr:rowOff>
    </xdr:from>
    <xdr:to>
      <xdr:col>11</xdr:col>
      <xdr:colOff>466724</xdr:colOff>
      <xdr:row>28</xdr:row>
      <xdr:rowOff>9524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0.00104</cdr:x>
      <cdr:y>0.19618</cdr:y>
    </cdr:from>
    <cdr:to>
      <cdr:x>0.20104</cdr:x>
      <cdr:y>0.27604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763" y="538163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/>
            <a:t>Antal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346656</xdr:colOff>
      <xdr:row>3</xdr:row>
      <xdr:rowOff>74060</xdr:rowOff>
    </xdr:from>
    <xdr:ext cx="196269" cy="59290"/>
    <xdr:sp macro="" textlink="">
      <xdr:nvSpPr>
        <xdr:cNvPr id="4" name="textruta 3"/>
        <xdr:cNvSpPr txBox="1"/>
      </xdr:nvSpPr>
      <xdr:spPr>
        <a:xfrm flipH="1" flipV="1">
          <a:off x="13205406" y="9780035"/>
          <a:ext cx="196269" cy="59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14</xdr:col>
      <xdr:colOff>176211</xdr:colOff>
      <xdr:row>0</xdr:row>
      <xdr:rowOff>919161</xdr:rowOff>
    </xdr:from>
    <xdr:to>
      <xdr:col>22</xdr:col>
      <xdr:colOff>352424</xdr:colOff>
      <xdr:row>19</xdr:row>
      <xdr:rowOff>19049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ys\Doktorander\&#197;rsrapport\&#197;rsrapport%202018\Anna\total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ys\Doktorander\&#197;rsrapport\&#197;rsrapport%202018\Anna\genomstr&#246;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iagram totalt"/>
      <sheetName val="Blad2"/>
      <sheetName val="fos1"/>
      <sheetName val="tidsserie fos 1"/>
      <sheetName val="Blad5"/>
      <sheetName val="tabell fos dr"/>
      <sheetName val="tabell fos lic"/>
      <sheetName val="ålder"/>
      <sheetName val="antal examinerade"/>
      <sheetName val="Blad6"/>
      <sheetName val="Konst"/>
    </sheetNames>
    <sheetDataSet>
      <sheetData sheetId="0"/>
      <sheetData sheetId="1">
        <row r="16">
          <cell r="I16" t="str">
            <v>2007</v>
          </cell>
        </row>
      </sheetData>
      <sheetData sheetId="2">
        <row r="3">
          <cell r="D3" t="str">
            <v>2007</v>
          </cell>
          <cell r="F3" t="str">
            <v>2008</v>
          </cell>
          <cell r="H3" t="str">
            <v>2009</v>
          </cell>
          <cell r="J3" t="str">
            <v>2010</v>
          </cell>
          <cell r="L3" t="str">
            <v>2011</v>
          </cell>
          <cell r="N3" t="str">
            <v>2012</v>
          </cell>
          <cell r="P3" t="str">
            <v>2013</v>
          </cell>
          <cell r="R3" t="str">
            <v>2014</v>
          </cell>
          <cell r="T3" t="str">
            <v>2015</v>
          </cell>
          <cell r="V3" t="str">
            <v>2016</v>
          </cell>
          <cell r="X3" t="str">
            <v>2017</v>
          </cell>
        </row>
        <row r="4">
          <cell r="B4" t="str">
            <v>Doktorsexamina</v>
          </cell>
          <cell r="C4" t="str">
            <v>Kvinnor</v>
          </cell>
          <cell r="D4">
            <v>1352</v>
          </cell>
          <cell r="F4">
            <v>1375</v>
          </cell>
          <cell r="H4">
            <v>1382</v>
          </cell>
          <cell r="J4">
            <v>1309</v>
          </cell>
          <cell r="L4">
            <v>1290</v>
          </cell>
          <cell r="N4">
            <v>1224</v>
          </cell>
          <cell r="P4">
            <v>1318</v>
          </cell>
          <cell r="R4">
            <v>1385</v>
          </cell>
          <cell r="T4">
            <v>1338</v>
          </cell>
          <cell r="V4">
            <v>1387</v>
          </cell>
          <cell r="X4">
            <v>1369</v>
          </cell>
        </row>
        <row r="5">
          <cell r="C5" t="str">
            <v>Män</v>
          </cell>
          <cell r="D5">
            <v>1501</v>
          </cell>
          <cell r="F5">
            <v>1539</v>
          </cell>
          <cell r="H5">
            <v>1340</v>
          </cell>
          <cell r="J5">
            <v>1306</v>
          </cell>
          <cell r="L5">
            <v>1329</v>
          </cell>
          <cell r="N5">
            <v>1354</v>
          </cell>
          <cell r="P5">
            <v>1332</v>
          </cell>
          <cell r="R5">
            <v>1466</v>
          </cell>
          <cell r="T5">
            <v>1516</v>
          </cell>
          <cell r="V5">
            <v>1603</v>
          </cell>
          <cell r="X5">
            <v>1469</v>
          </cell>
        </row>
        <row r="6">
          <cell r="B6" t="str">
            <v>Licentiatexamina</v>
          </cell>
          <cell r="C6" t="str">
            <v>Kvinnor</v>
          </cell>
          <cell r="E6">
            <v>370</v>
          </cell>
          <cell r="G6">
            <v>311</v>
          </cell>
          <cell r="I6">
            <v>314</v>
          </cell>
          <cell r="K6">
            <v>254</v>
          </cell>
          <cell r="M6">
            <v>358</v>
          </cell>
          <cell r="O6">
            <v>286</v>
          </cell>
          <cell r="Q6">
            <v>289</v>
          </cell>
          <cell r="S6">
            <v>309</v>
          </cell>
          <cell r="U6">
            <v>286</v>
          </cell>
          <cell r="W6">
            <v>254</v>
          </cell>
          <cell r="Y6">
            <v>177</v>
          </cell>
        </row>
        <row r="7">
          <cell r="C7" t="str">
            <v>Män</v>
          </cell>
          <cell r="E7">
            <v>551</v>
          </cell>
          <cell r="G7">
            <v>458</v>
          </cell>
          <cell r="I7">
            <v>440</v>
          </cell>
          <cell r="K7">
            <v>428</v>
          </cell>
          <cell r="M7">
            <v>528</v>
          </cell>
          <cell r="O7">
            <v>501</v>
          </cell>
          <cell r="Q7">
            <v>482</v>
          </cell>
          <cell r="S7">
            <v>529</v>
          </cell>
          <cell r="U7">
            <v>445</v>
          </cell>
          <cell r="W7">
            <v>435</v>
          </cell>
          <cell r="Y7">
            <v>321</v>
          </cell>
        </row>
      </sheetData>
      <sheetData sheetId="3"/>
      <sheetData sheetId="4">
        <row r="3">
          <cell r="B3" t="str">
            <v>2007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spr"/>
      <sheetName val="Blad2"/>
      <sheetName val="tabell"/>
      <sheetName val="5 år"/>
      <sheetName val="kv och män"/>
      <sheetName val="kv o män diagram"/>
      <sheetName val="6 år diagram"/>
      <sheetName val="diagram tid"/>
      <sheetName val="ämnesområ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5 år</v>
          </cell>
          <cell r="C28" t="str">
            <v>6 år</v>
          </cell>
          <cell r="D28" t="str">
            <v>8 år</v>
          </cell>
        </row>
        <row r="29">
          <cell r="A29">
            <v>1980</v>
          </cell>
          <cell r="B29">
            <v>18</v>
          </cell>
          <cell r="C29">
            <v>7</v>
          </cell>
          <cell r="D29">
            <v>11</v>
          </cell>
        </row>
        <row r="30">
          <cell r="A30">
            <v>1985</v>
          </cell>
          <cell r="B30">
            <v>19</v>
          </cell>
          <cell r="C30">
            <v>8</v>
          </cell>
          <cell r="D30">
            <v>13</v>
          </cell>
        </row>
        <row r="31">
          <cell r="A31">
            <v>1990</v>
          </cell>
          <cell r="B31">
            <v>23</v>
          </cell>
          <cell r="C31">
            <v>11</v>
          </cell>
          <cell r="D31">
            <v>15</v>
          </cell>
        </row>
        <row r="32">
          <cell r="A32">
            <v>1995</v>
          </cell>
          <cell r="B32">
            <v>32</v>
          </cell>
          <cell r="C32">
            <v>13</v>
          </cell>
          <cell r="D32">
            <v>14</v>
          </cell>
        </row>
        <row r="33">
          <cell r="A33">
            <v>2000</v>
          </cell>
          <cell r="B33">
            <v>43</v>
          </cell>
          <cell r="C33">
            <v>14</v>
          </cell>
          <cell r="D33">
            <v>12</v>
          </cell>
        </row>
        <row r="34">
          <cell r="A34">
            <v>2005</v>
          </cell>
          <cell r="B34">
            <v>47</v>
          </cell>
          <cell r="C34">
            <v>14</v>
          </cell>
          <cell r="D34">
            <v>11</v>
          </cell>
        </row>
        <row r="35">
          <cell r="A35">
            <v>2009</v>
          </cell>
          <cell r="B35">
            <v>47</v>
          </cell>
          <cell r="C35">
            <v>16</v>
          </cell>
          <cell r="D35">
            <v>11</v>
          </cell>
        </row>
        <row r="36">
          <cell r="A36">
            <v>2011</v>
          </cell>
          <cell r="B36">
            <v>48</v>
          </cell>
          <cell r="C36">
            <v>16</v>
          </cell>
          <cell r="D36">
            <v>0</v>
          </cell>
        </row>
        <row r="37">
          <cell r="A37">
            <v>2012</v>
          </cell>
          <cell r="B37">
            <v>45</v>
          </cell>
          <cell r="C37">
            <v>0</v>
          </cell>
          <cell r="D37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workbookViewId="0">
      <selection activeCell="M28" sqref="M28"/>
    </sheetView>
  </sheetViews>
  <sheetFormatPr defaultRowHeight="15" x14ac:dyDescent="0.25"/>
  <sheetData>
    <row r="2" spans="1:2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3" s="2" customFormat="1" x14ac:dyDescent="0.25">
      <c r="B3">
        <v>1997</v>
      </c>
      <c r="C3">
        <v>1998</v>
      </c>
      <c r="D3">
        <v>1999</v>
      </c>
      <c r="E3">
        <v>2000</v>
      </c>
      <c r="F3">
        <v>2001</v>
      </c>
      <c r="G3">
        <v>2002</v>
      </c>
      <c r="H3">
        <v>2003</v>
      </c>
      <c r="I3">
        <v>2004</v>
      </c>
      <c r="J3">
        <v>2005</v>
      </c>
      <c r="K3">
        <v>2006</v>
      </c>
      <c r="L3">
        <v>2007</v>
      </c>
      <c r="M3">
        <v>2008</v>
      </c>
      <c r="N3">
        <v>2009</v>
      </c>
      <c r="O3">
        <v>2010</v>
      </c>
      <c r="P3">
        <v>2011</v>
      </c>
      <c r="Q3">
        <v>2012</v>
      </c>
      <c r="R3">
        <v>2013</v>
      </c>
      <c r="S3">
        <v>2014</v>
      </c>
      <c r="T3">
        <v>2015</v>
      </c>
      <c r="U3">
        <v>2016</v>
      </c>
      <c r="V3">
        <v>2017</v>
      </c>
    </row>
    <row r="4" spans="1:23" x14ac:dyDescent="0.25">
      <c r="A4" t="s">
        <v>0</v>
      </c>
      <c r="B4" s="7">
        <v>17691</v>
      </c>
      <c r="C4" s="7">
        <v>18946</v>
      </c>
      <c r="D4" s="7">
        <v>18865</v>
      </c>
      <c r="E4" s="7">
        <v>18673</v>
      </c>
      <c r="F4" s="7">
        <v>18965</v>
      </c>
      <c r="G4" s="7">
        <v>19444</v>
      </c>
      <c r="H4" s="7">
        <v>20118</v>
      </c>
      <c r="I4" s="7">
        <v>19959</v>
      </c>
      <c r="J4" s="7">
        <v>19257</v>
      </c>
      <c r="K4" s="7">
        <v>18601</v>
      </c>
      <c r="L4" s="7">
        <v>17902</v>
      </c>
      <c r="M4" s="7">
        <v>17559</v>
      </c>
      <c r="N4" s="7">
        <v>17725</v>
      </c>
      <c r="O4" s="7">
        <v>18388</v>
      </c>
      <c r="P4" s="7">
        <v>18822</v>
      </c>
      <c r="Q4" s="7">
        <v>19573</v>
      </c>
      <c r="R4" s="7">
        <v>19583</v>
      </c>
      <c r="S4" s="7">
        <v>19397</v>
      </c>
      <c r="T4" s="7">
        <v>18703</v>
      </c>
      <c r="U4" s="7">
        <v>18277</v>
      </c>
      <c r="V4" s="7">
        <v>17376</v>
      </c>
    </row>
    <row r="5" spans="1:23" x14ac:dyDescent="0.25">
      <c r="A5" t="s">
        <v>1</v>
      </c>
      <c r="B5" s="7">
        <v>3640</v>
      </c>
      <c r="C5" s="7">
        <v>3516</v>
      </c>
      <c r="D5" s="7">
        <v>3035</v>
      </c>
      <c r="E5" s="7">
        <v>3063</v>
      </c>
      <c r="F5" s="7">
        <v>3548</v>
      </c>
      <c r="G5" s="7">
        <v>3861</v>
      </c>
      <c r="H5" s="7">
        <v>3849</v>
      </c>
      <c r="I5" s="7">
        <v>3201</v>
      </c>
      <c r="J5" s="7">
        <v>2930</v>
      </c>
      <c r="K5" s="7">
        <v>3006</v>
      </c>
      <c r="L5" s="7">
        <v>2997</v>
      </c>
      <c r="M5" s="7">
        <v>3383</v>
      </c>
      <c r="N5" s="7">
        <v>3522</v>
      </c>
      <c r="O5" s="7">
        <v>3674</v>
      </c>
      <c r="P5" s="7">
        <v>3570</v>
      </c>
      <c r="Q5" s="7">
        <v>3906</v>
      </c>
      <c r="R5" s="7">
        <v>3235</v>
      </c>
      <c r="S5" s="7">
        <v>3216</v>
      </c>
      <c r="T5" s="7">
        <v>3028</v>
      </c>
      <c r="U5" s="7">
        <v>3005</v>
      </c>
      <c r="V5" s="7">
        <v>3060</v>
      </c>
    </row>
    <row r="6" spans="1:23" x14ac:dyDescent="0.25">
      <c r="A6" t="s">
        <v>2</v>
      </c>
      <c r="B6" s="7">
        <v>1802</v>
      </c>
      <c r="C6" s="7">
        <v>1929</v>
      </c>
      <c r="D6" s="7">
        <v>2147</v>
      </c>
      <c r="E6" s="7">
        <v>2178</v>
      </c>
      <c r="F6" s="7">
        <v>2414</v>
      </c>
      <c r="G6" s="7">
        <v>2477</v>
      </c>
      <c r="H6" s="7">
        <v>2701</v>
      </c>
      <c r="I6" s="7">
        <v>2763</v>
      </c>
      <c r="J6" s="7">
        <v>2758</v>
      </c>
      <c r="K6" s="7">
        <v>2768</v>
      </c>
      <c r="L6" s="7">
        <v>2853</v>
      </c>
      <c r="M6" s="7">
        <v>2914</v>
      </c>
      <c r="N6" s="7">
        <v>2722</v>
      </c>
      <c r="O6" s="7">
        <v>2615</v>
      </c>
      <c r="P6" s="7">
        <v>2619</v>
      </c>
      <c r="Q6" s="7">
        <v>2578</v>
      </c>
      <c r="R6" s="7">
        <v>2650</v>
      </c>
      <c r="S6" s="7">
        <v>2851</v>
      </c>
      <c r="T6" s="7">
        <v>2854</v>
      </c>
      <c r="U6" s="7">
        <v>2990</v>
      </c>
      <c r="V6" s="7">
        <v>2838</v>
      </c>
      <c r="W6" s="7"/>
    </row>
    <row r="7" spans="1:23" x14ac:dyDescent="0.25">
      <c r="A7" t="s">
        <v>3</v>
      </c>
      <c r="B7" s="7">
        <v>863</v>
      </c>
      <c r="C7" s="7">
        <v>872</v>
      </c>
      <c r="D7" s="7">
        <v>968</v>
      </c>
      <c r="E7" s="7">
        <v>1009</v>
      </c>
      <c r="F7" s="7">
        <v>1045</v>
      </c>
      <c r="G7" s="7">
        <v>1025</v>
      </c>
      <c r="H7" s="7">
        <v>1043</v>
      </c>
      <c r="I7" s="7">
        <v>1105</v>
      </c>
      <c r="J7" s="7">
        <v>1142</v>
      </c>
      <c r="K7" s="7">
        <v>1061</v>
      </c>
      <c r="L7" s="7">
        <v>921</v>
      </c>
      <c r="M7" s="7">
        <v>769</v>
      </c>
      <c r="N7" s="7">
        <v>754</v>
      </c>
      <c r="O7" s="7">
        <v>682</v>
      </c>
      <c r="P7" s="7">
        <v>886</v>
      </c>
      <c r="Q7" s="7">
        <v>787</v>
      </c>
      <c r="R7" s="7">
        <v>771</v>
      </c>
      <c r="S7" s="7">
        <v>838</v>
      </c>
      <c r="T7" s="7">
        <v>731</v>
      </c>
      <c r="U7" s="7">
        <v>689</v>
      </c>
      <c r="V7" s="7">
        <v>498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"/>
  <sheetViews>
    <sheetView workbookViewId="0">
      <selection activeCell="M30" sqref="M30"/>
    </sheetView>
  </sheetViews>
  <sheetFormatPr defaultRowHeight="15" x14ac:dyDescent="0.25"/>
  <sheetData>
    <row r="2" spans="1:24" x14ac:dyDescent="0.25">
      <c r="C2" t="s">
        <v>7</v>
      </c>
      <c r="E2" t="s">
        <v>8</v>
      </c>
      <c r="G2" t="s">
        <v>9</v>
      </c>
      <c r="I2" t="s">
        <v>10</v>
      </c>
      <c r="K2" t="s">
        <v>11</v>
      </c>
      <c r="M2" t="s">
        <v>12</v>
      </c>
      <c r="O2" t="s">
        <v>13</v>
      </c>
      <c r="Q2" t="s">
        <v>14</v>
      </c>
      <c r="S2" t="s">
        <v>15</v>
      </c>
      <c r="U2" t="s">
        <v>16</v>
      </c>
      <c r="W2" t="s">
        <v>17</v>
      </c>
    </row>
    <row r="3" spans="1:24" x14ac:dyDescent="0.25">
      <c r="A3" t="s">
        <v>2</v>
      </c>
      <c r="B3" t="s">
        <v>5</v>
      </c>
      <c r="C3">
        <v>1352</v>
      </c>
      <c r="E3">
        <v>1375</v>
      </c>
      <c r="G3">
        <v>1382</v>
      </c>
      <c r="I3">
        <v>1309</v>
      </c>
      <c r="K3">
        <v>1290</v>
      </c>
      <c r="M3">
        <v>1224</v>
      </c>
      <c r="O3">
        <v>1318</v>
      </c>
      <c r="Q3">
        <v>1385</v>
      </c>
      <c r="S3">
        <v>1338</v>
      </c>
      <c r="U3">
        <v>1387</v>
      </c>
      <c r="W3">
        <v>1369</v>
      </c>
    </row>
    <row r="4" spans="1:24" x14ac:dyDescent="0.25">
      <c r="B4" t="s">
        <v>6</v>
      </c>
      <c r="C4">
        <v>1501</v>
      </c>
      <c r="E4">
        <v>1539</v>
      </c>
      <c r="G4">
        <v>1340</v>
      </c>
      <c r="I4">
        <v>1306</v>
      </c>
      <c r="K4">
        <v>1329</v>
      </c>
      <c r="M4">
        <v>1354</v>
      </c>
      <c r="O4">
        <v>1332</v>
      </c>
      <c r="Q4">
        <v>1466</v>
      </c>
      <c r="S4">
        <v>1516</v>
      </c>
      <c r="U4">
        <v>1603</v>
      </c>
      <c r="W4">
        <v>1469</v>
      </c>
    </row>
    <row r="5" spans="1:24" x14ac:dyDescent="0.25">
      <c r="A5" t="s">
        <v>3</v>
      </c>
      <c r="B5" t="s">
        <v>5</v>
      </c>
      <c r="D5">
        <v>370</v>
      </c>
      <c r="F5">
        <v>311</v>
      </c>
      <c r="H5">
        <v>314</v>
      </c>
      <c r="J5">
        <v>254</v>
      </c>
      <c r="L5">
        <v>358</v>
      </c>
      <c r="N5">
        <v>286</v>
      </c>
      <c r="P5">
        <v>289</v>
      </c>
      <c r="R5">
        <v>309</v>
      </c>
      <c r="T5">
        <v>286</v>
      </c>
      <c r="V5">
        <v>254</v>
      </c>
      <c r="X5">
        <v>177</v>
      </c>
    </row>
    <row r="6" spans="1:24" x14ac:dyDescent="0.25">
      <c r="B6" t="s">
        <v>6</v>
      </c>
      <c r="D6">
        <v>551</v>
      </c>
      <c r="F6">
        <v>458</v>
      </c>
      <c r="H6">
        <v>440</v>
      </c>
      <c r="J6">
        <v>428</v>
      </c>
      <c r="L6">
        <v>528</v>
      </c>
      <c r="N6">
        <v>501</v>
      </c>
      <c r="P6">
        <v>482</v>
      </c>
      <c r="R6">
        <v>529</v>
      </c>
      <c r="T6">
        <v>445</v>
      </c>
      <c r="V6">
        <v>435</v>
      </c>
      <c r="X6">
        <v>321</v>
      </c>
    </row>
    <row r="8" spans="1:24" x14ac:dyDescent="0.25">
      <c r="B8" t="s">
        <v>47</v>
      </c>
    </row>
  </sheetData>
  <pageMargins left="0.7" right="0.7" top="0.75" bottom="0.75" header="0.3" footer="0.3"/>
  <ignoredErrors>
    <ignoredError sqref="C2:W3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J11" sqref="J11"/>
    </sheetView>
  </sheetViews>
  <sheetFormatPr defaultRowHeight="15" x14ac:dyDescent="0.25"/>
  <sheetData>
    <row r="2" spans="1:4" x14ac:dyDescent="0.25">
      <c r="B2" t="s">
        <v>37</v>
      </c>
      <c r="C2" t="s">
        <v>38</v>
      </c>
      <c r="D2" t="s">
        <v>39</v>
      </c>
    </row>
    <row r="3" spans="1:4" x14ac:dyDescent="0.25">
      <c r="A3">
        <v>1980</v>
      </c>
      <c r="B3">
        <v>18</v>
      </c>
      <c r="C3">
        <v>7</v>
      </c>
      <c r="D3">
        <v>11</v>
      </c>
    </row>
    <row r="4" spans="1:4" x14ac:dyDescent="0.25">
      <c r="A4">
        <v>1985</v>
      </c>
      <c r="B4">
        <v>19</v>
      </c>
      <c r="C4">
        <v>8</v>
      </c>
      <c r="D4">
        <v>13</v>
      </c>
    </row>
    <row r="5" spans="1:4" x14ac:dyDescent="0.25">
      <c r="A5">
        <v>1990</v>
      </c>
      <c r="B5">
        <v>23</v>
      </c>
      <c r="C5">
        <v>11</v>
      </c>
      <c r="D5">
        <v>15</v>
      </c>
    </row>
    <row r="6" spans="1:4" x14ac:dyDescent="0.25">
      <c r="A6">
        <v>1995</v>
      </c>
      <c r="B6">
        <v>32</v>
      </c>
      <c r="C6">
        <v>13</v>
      </c>
      <c r="D6">
        <v>14</v>
      </c>
    </row>
    <row r="7" spans="1:4" x14ac:dyDescent="0.25">
      <c r="A7">
        <v>2000</v>
      </c>
      <c r="B7">
        <v>43</v>
      </c>
      <c r="C7">
        <v>14</v>
      </c>
      <c r="D7">
        <v>12</v>
      </c>
    </row>
    <row r="8" spans="1:4" x14ac:dyDescent="0.25">
      <c r="A8">
        <v>2005</v>
      </c>
      <c r="B8">
        <v>47</v>
      </c>
      <c r="C8">
        <v>14</v>
      </c>
      <c r="D8">
        <v>11</v>
      </c>
    </row>
    <row r="9" spans="1:4" x14ac:dyDescent="0.25">
      <c r="A9">
        <v>2009</v>
      </c>
      <c r="B9">
        <v>47</v>
      </c>
      <c r="C9">
        <v>16</v>
      </c>
      <c r="D9">
        <v>11</v>
      </c>
    </row>
    <row r="10" spans="1:4" x14ac:dyDescent="0.25">
      <c r="A10">
        <v>2011</v>
      </c>
      <c r="B10">
        <v>48</v>
      </c>
      <c r="C10">
        <v>16</v>
      </c>
    </row>
    <row r="11" spans="1:4" x14ac:dyDescent="0.25">
      <c r="A11">
        <v>2012</v>
      </c>
      <c r="B11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10"/>
  <sheetViews>
    <sheetView workbookViewId="0">
      <selection activeCell="C6" sqref="C6:M6"/>
    </sheetView>
  </sheetViews>
  <sheetFormatPr defaultRowHeight="15" x14ac:dyDescent="0.25"/>
  <sheetData>
    <row r="6" spans="2:13" x14ac:dyDescent="0.25">
      <c r="C6" s="4">
        <v>2007</v>
      </c>
      <c r="D6" s="4">
        <v>2008</v>
      </c>
      <c r="E6" s="4">
        <v>2009</v>
      </c>
      <c r="F6" s="4">
        <v>2010</v>
      </c>
      <c r="G6" s="4">
        <v>2011</v>
      </c>
      <c r="H6" s="4">
        <v>2012</v>
      </c>
      <c r="I6" s="4">
        <v>2013</v>
      </c>
      <c r="J6" s="4">
        <v>2014</v>
      </c>
      <c r="K6" s="4">
        <v>2015</v>
      </c>
      <c r="L6" s="4">
        <v>2016</v>
      </c>
      <c r="M6" s="4">
        <v>2017</v>
      </c>
    </row>
    <row r="7" spans="2:13" x14ac:dyDescent="0.25">
      <c r="B7" t="s">
        <v>5</v>
      </c>
      <c r="C7">
        <v>1388</v>
      </c>
      <c r="D7">
        <v>1622</v>
      </c>
      <c r="E7">
        <v>1719</v>
      </c>
      <c r="F7">
        <v>1725</v>
      </c>
      <c r="G7">
        <v>1698</v>
      </c>
      <c r="H7">
        <v>1831</v>
      </c>
      <c r="I7">
        <v>1525</v>
      </c>
      <c r="J7">
        <v>1506</v>
      </c>
      <c r="K7">
        <v>1417</v>
      </c>
      <c r="L7">
        <v>1379</v>
      </c>
      <c r="M7">
        <v>1461</v>
      </c>
    </row>
    <row r="8" spans="2:13" x14ac:dyDescent="0.25">
      <c r="B8" t="s">
        <v>6</v>
      </c>
      <c r="C8">
        <v>1609</v>
      </c>
      <c r="D8">
        <v>1761</v>
      </c>
      <c r="E8">
        <v>1803</v>
      </c>
      <c r="F8">
        <v>1949</v>
      </c>
      <c r="G8">
        <v>1872</v>
      </c>
      <c r="H8">
        <v>2075</v>
      </c>
      <c r="I8">
        <v>1710</v>
      </c>
      <c r="J8">
        <v>1710</v>
      </c>
      <c r="K8">
        <v>1611</v>
      </c>
      <c r="L8">
        <v>1626</v>
      </c>
      <c r="M8">
        <v>1599</v>
      </c>
    </row>
    <row r="9" spans="2:13" x14ac:dyDescent="0.25">
      <c r="B9" t="s">
        <v>4</v>
      </c>
      <c r="C9">
        <v>2997</v>
      </c>
      <c r="D9">
        <v>3383</v>
      </c>
      <c r="E9">
        <v>3522</v>
      </c>
      <c r="F9">
        <v>3674</v>
      </c>
      <c r="G9">
        <v>3570</v>
      </c>
      <c r="H9">
        <v>3906</v>
      </c>
      <c r="I9">
        <v>3235</v>
      </c>
      <c r="J9">
        <v>3216</v>
      </c>
      <c r="K9">
        <v>3028</v>
      </c>
      <c r="L9">
        <v>3005</v>
      </c>
      <c r="M9">
        <v>3060</v>
      </c>
    </row>
    <row r="10" spans="2:13" x14ac:dyDescent="0.25">
      <c r="C10" s="6">
        <f>C7/C9*100</f>
        <v>46.312979646312982</v>
      </c>
      <c r="D10" s="6">
        <f t="shared" ref="D10:M10" si="0">D7/D9*100</f>
        <v>47.945610404966004</v>
      </c>
      <c r="E10" s="6">
        <f t="shared" si="0"/>
        <v>48.807495741056215</v>
      </c>
      <c r="F10" s="6">
        <f t="shared" si="0"/>
        <v>46.951551442569404</v>
      </c>
      <c r="G10" s="6">
        <f t="shared" si="0"/>
        <v>47.563025210084028</v>
      </c>
      <c r="H10" s="6">
        <f t="shared" si="0"/>
        <v>46.876600102406549</v>
      </c>
      <c r="I10" s="6">
        <f t="shared" si="0"/>
        <v>47.140649149922723</v>
      </c>
      <c r="J10" s="6">
        <f t="shared" si="0"/>
        <v>46.828358208955223</v>
      </c>
      <c r="K10" s="6">
        <f t="shared" si="0"/>
        <v>46.79656538969617</v>
      </c>
      <c r="L10" s="6">
        <f t="shared" si="0"/>
        <v>45.890183028286188</v>
      </c>
      <c r="M10" s="5">
        <f t="shared" si="0"/>
        <v>47.745098039215691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5"/>
  <sheetViews>
    <sheetView workbookViewId="0">
      <selection activeCell="D2" sqref="D2:O3"/>
    </sheetView>
  </sheetViews>
  <sheetFormatPr defaultRowHeight="15" x14ac:dyDescent="0.25"/>
  <sheetData>
    <row r="2" spans="3:14" x14ac:dyDescent="0.25"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</row>
    <row r="3" spans="3:14" x14ac:dyDescent="0.25">
      <c r="C3" t="s">
        <v>18</v>
      </c>
      <c r="D3">
        <v>2121</v>
      </c>
      <c r="E3">
        <v>2285</v>
      </c>
      <c r="F3">
        <v>2433</v>
      </c>
      <c r="G3">
        <v>2414</v>
      </c>
      <c r="H3">
        <v>2243</v>
      </c>
      <c r="I3">
        <v>2345</v>
      </c>
      <c r="J3">
        <v>1938</v>
      </c>
      <c r="K3">
        <v>1925</v>
      </c>
      <c r="L3">
        <v>1865</v>
      </c>
      <c r="M3">
        <v>1822</v>
      </c>
      <c r="N3">
        <v>1800</v>
      </c>
    </row>
    <row r="4" spans="3:14" x14ac:dyDescent="0.25">
      <c r="C4" t="s">
        <v>19</v>
      </c>
      <c r="D4">
        <v>876</v>
      </c>
      <c r="E4">
        <v>1098</v>
      </c>
      <c r="F4">
        <v>1089</v>
      </c>
      <c r="G4">
        <v>1260</v>
      </c>
      <c r="H4">
        <v>1327</v>
      </c>
      <c r="I4">
        <v>1561</v>
      </c>
      <c r="J4">
        <v>1297</v>
      </c>
      <c r="K4">
        <v>1291</v>
      </c>
      <c r="L4">
        <v>1163</v>
      </c>
      <c r="M4">
        <v>1183</v>
      </c>
      <c r="N4">
        <v>1260</v>
      </c>
    </row>
    <row r="5" spans="3:14" x14ac:dyDescent="0.25">
      <c r="C5" t="s">
        <v>20</v>
      </c>
      <c r="D5">
        <v>2997</v>
      </c>
      <c r="E5">
        <v>3383</v>
      </c>
      <c r="F5">
        <v>3522</v>
      </c>
      <c r="G5">
        <v>3674</v>
      </c>
      <c r="H5">
        <v>3570</v>
      </c>
      <c r="I5">
        <v>3906</v>
      </c>
      <c r="J5">
        <v>3235</v>
      </c>
      <c r="K5">
        <v>3216</v>
      </c>
      <c r="L5">
        <v>3028</v>
      </c>
      <c r="M5">
        <v>3005</v>
      </c>
      <c r="N5">
        <v>3060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X27"/>
  <sheetViews>
    <sheetView workbookViewId="0">
      <selection activeCell="U21" sqref="U21"/>
    </sheetView>
  </sheetViews>
  <sheetFormatPr defaultRowHeight="15" x14ac:dyDescent="0.25"/>
  <sheetData>
    <row r="2" spans="4:24" x14ac:dyDescent="0.25">
      <c r="E2" s="4">
        <v>2007</v>
      </c>
      <c r="F2" s="4">
        <v>2008</v>
      </c>
      <c r="G2" s="4">
        <v>2009</v>
      </c>
      <c r="H2" s="4">
        <v>2010</v>
      </c>
      <c r="I2" s="4">
        <v>2011</v>
      </c>
      <c r="J2" s="4">
        <v>2012</v>
      </c>
      <c r="K2" s="4">
        <v>2013</v>
      </c>
      <c r="L2" s="4">
        <v>2014</v>
      </c>
      <c r="M2" s="4">
        <v>2015</v>
      </c>
      <c r="N2" s="4">
        <v>2016</v>
      </c>
      <c r="O2" s="4">
        <v>2017</v>
      </c>
      <c r="X2" s="6">
        <v>5.6</v>
      </c>
    </row>
    <row r="3" spans="4:24" x14ac:dyDescent="0.25">
      <c r="D3" t="s">
        <v>23</v>
      </c>
      <c r="E3">
        <v>1062</v>
      </c>
      <c r="F3">
        <v>1044</v>
      </c>
      <c r="G3">
        <v>1207</v>
      </c>
      <c r="H3">
        <v>1196</v>
      </c>
      <c r="I3">
        <v>1200</v>
      </c>
      <c r="J3">
        <v>1288</v>
      </c>
      <c r="K3">
        <v>1170</v>
      </c>
      <c r="L3">
        <v>1107</v>
      </c>
      <c r="M3">
        <v>1028</v>
      </c>
      <c r="N3">
        <v>1003</v>
      </c>
      <c r="O3">
        <v>1035</v>
      </c>
    </row>
    <row r="4" spans="4:24" x14ac:dyDescent="0.25">
      <c r="D4" t="s">
        <v>24</v>
      </c>
      <c r="E4">
        <v>639</v>
      </c>
      <c r="F4">
        <v>768</v>
      </c>
      <c r="G4">
        <v>737</v>
      </c>
      <c r="H4">
        <v>762</v>
      </c>
      <c r="I4">
        <v>833</v>
      </c>
      <c r="J4">
        <v>836</v>
      </c>
      <c r="K4">
        <v>745</v>
      </c>
      <c r="L4">
        <v>707</v>
      </c>
      <c r="M4">
        <v>662</v>
      </c>
      <c r="N4">
        <v>703</v>
      </c>
      <c r="O4">
        <v>710</v>
      </c>
    </row>
    <row r="5" spans="4:24" x14ac:dyDescent="0.25">
      <c r="D5" t="s">
        <v>26</v>
      </c>
      <c r="E5">
        <v>650</v>
      </c>
      <c r="F5">
        <v>711</v>
      </c>
      <c r="G5">
        <v>791</v>
      </c>
      <c r="H5">
        <v>876</v>
      </c>
      <c r="I5">
        <v>706</v>
      </c>
      <c r="J5">
        <v>786</v>
      </c>
      <c r="K5">
        <v>645</v>
      </c>
      <c r="L5">
        <v>692</v>
      </c>
      <c r="M5">
        <v>640</v>
      </c>
      <c r="N5">
        <v>641</v>
      </c>
      <c r="O5">
        <v>677</v>
      </c>
    </row>
    <row r="6" spans="4:24" x14ac:dyDescent="0.25">
      <c r="D6" t="s">
        <v>25</v>
      </c>
      <c r="E6">
        <v>414</v>
      </c>
      <c r="F6">
        <v>569</v>
      </c>
      <c r="G6">
        <v>513</v>
      </c>
      <c r="H6">
        <v>529</v>
      </c>
      <c r="I6">
        <v>569</v>
      </c>
      <c r="J6">
        <v>680</v>
      </c>
      <c r="K6">
        <v>459</v>
      </c>
      <c r="L6">
        <v>474</v>
      </c>
      <c r="M6">
        <v>480</v>
      </c>
      <c r="N6">
        <v>448</v>
      </c>
      <c r="O6">
        <v>443</v>
      </c>
    </row>
    <row r="7" spans="4:24" x14ac:dyDescent="0.25">
      <c r="D7" t="s">
        <v>21</v>
      </c>
      <c r="E7">
        <v>168</v>
      </c>
      <c r="F7">
        <v>202</v>
      </c>
      <c r="G7">
        <v>199</v>
      </c>
      <c r="H7">
        <v>221</v>
      </c>
      <c r="I7">
        <v>176</v>
      </c>
      <c r="J7">
        <v>253</v>
      </c>
      <c r="K7">
        <v>169</v>
      </c>
      <c r="L7">
        <v>171</v>
      </c>
      <c r="M7">
        <v>174</v>
      </c>
      <c r="N7">
        <v>154</v>
      </c>
      <c r="O7">
        <v>140</v>
      </c>
    </row>
    <row r="8" spans="4:24" x14ac:dyDescent="0.25">
      <c r="D8" t="s">
        <v>22</v>
      </c>
      <c r="E8">
        <v>64</v>
      </c>
      <c r="F8">
        <v>90</v>
      </c>
      <c r="G8">
        <v>78</v>
      </c>
      <c r="H8">
        <v>90</v>
      </c>
      <c r="I8">
        <v>87</v>
      </c>
      <c r="J8">
        <v>63</v>
      </c>
      <c r="K8">
        <v>48</v>
      </c>
      <c r="L8">
        <v>66</v>
      </c>
      <c r="M8">
        <v>45</v>
      </c>
      <c r="N8">
        <v>57</v>
      </c>
      <c r="O8">
        <v>56</v>
      </c>
    </row>
    <row r="17" spans="4:4" x14ac:dyDescent="0.25">
      <c r="D17" s="8"/>
    </row>
    <row r="18" spans="4:4" x14ac:dyDescent="0.25">
      <c r="D18" s="8"/>
    </row>
    <row r="19" spans="4:4" x14ac:dyDescent="0.25">
      <c r="D19" s="8"/>
    </row>
    <row r="20" spans="4:4" x14ac:dyDescent="0.25">
      <c r="D20" s="8"/>
    </row>
    <row r="21" spans="4:4" x14ac:dyDescent="0.25">
      <c r="D21" s="8"/>
    </row>
    <row r="22" spans="4:4" x14ac:dyDescent="0.25">
      <c r="D22" s="8"/>
    </row>
    <row r="23" spans="4:4" x14ac:dyDescent="0.25">
      <c r="D23" s="8"/>
    </row>
    <row r="24" spans="4:4" x14ac:dyDescent="0.25">
      <c r="D24" s="8"/>
    </row>
    <row r="25" spans="4:4" x14ac:dyDescent="0.25">
      <c r="D25" s="8"/>
    </row>
    <row r="26" spans="4:4" x14ac:dyDescent="0.25">
      <c r="D26" s="8"/>
    </row>
    <row r="27" spans="4:4" x14ac:dyDescent="0.25">
      <c r="D27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13"/>
  <sheetViews>
    <sheetView workbookViewId="0">
      <selection activeCell="K18" sqref="K18"/>
    </sheetView>
  </sheetViews>
  <sheetFormatPr defaultRowHeight="15" x14ac:dyDescent="0.25"/>
  <cols>
    <col min="12" max="12" width="10" customWidth="1"/>
  </cols>
  <sheetData>
    <row r="1" spans="4:17" x14ac:dyDescent="0.25">
      <c r="F1" t="s">
        <v>33</v>
      </c>
      <c r="G1" t="s">
        <v>45</v>
      </c>
      <c r="H1" t="s">
        <v>27</v>
      </c>
      <c r="I1" t="s">
        <v>35</v>
      </c>
      <c r="J1" t="s">
        <v>28</v>
      </c>
      <c r="K1" t="s">
        <v>30</v>
      </c>
    </row>
    <row r="2" spans="4:17" x14ac:dyDescent="0.25">
      <c r="D2" t="s">
        <v>21</v>
      </c>
      <c r="E2" t="s">
        <v>7</v>
      </c>
      <c r="F2">
        <v>46.929999999999993</v>
      </c>
      <c r="G2">
        <v>4.7600000000000007</v>
      </c>
      <c r="H2">
        <v>43.720000000000006</v>
      </c>
      <c r="I2">
        <v>5.97</v>
      </c>
      <c r="J2">
        <v>12</v>
      </c>
      <c r="K2">
        <v>12.18</v>
      </c>
      <c r="Q2" s="13"/>
    </row>
    <row r="3" spans="4:17" x14ac:dyDescent="0.25">
      <c r="E3" t="s">
        <v>17</v>
      </c>
      <c r="F3">
        <v>93.369999999999976</v>
      </c>
      <c r="G3">
        <v>2.6100000000000003</v>
      </c>
      <c r="I3">
        <v>1.61</v>
      </c>
      <c r="J3">
        <v>2.27</v>
      </c>
      <c r="K3">
        <v>0.01</v>
      </c>
      <c r="Q3" s="13"/>
    </row>
    <row r="4" spans="4:17" x14ac:dyDescent="0.25">
      <c r="D4" t="s">
        <v>24</v>
      </c>
      <c r="E4" t="s">
        <v>7</v>
      </c>
      <c r="F4">
        <v>166.95000000000013</v>
      </c>
      <c r="G4">
        <v>13.029999999999996</v>
      </c>
      <c r="H4">
        <v>137.64999999999998</v>
      </c>
      <c r="I4">
        <v>20.770000000000003</v>
      </c>
      <c r="J4">
        <v>34.409999999999997</v>
      </c>
      <c r="K4">
        <v>17.989999999999998</v>
      </c>
      <c r="N4" s="13"/>
      <c r="Q4" s="13"/>
    </row>
    <row r="5" spans="4:17" x14ac:dyDescent="0.25">
      <c r="E5" t="s">
        <v>17</v>
      </c>
      <c r="F5">
        <v>369.9199999999999</v>
      </c>
      <c r="G5">
        <v>10.220000000000001</v>
      </c>
      <c r="H5">
        <v>0.05</v>
      </c>
      <c r="I5">
        <v>26.030000000000008</v>
      </c>
      <c r="J5">
        <v>28.59</v>
      </c>
      <c r="K5">
        <v>4.66</v>
      </c>
      <c r="N5" s="13"/>
    </row>
    <row r="6" spans="4:17" x14ac:dyDescent="0.25">
      <c r="D6" t="s">
        <v>22</v>
      </c>
      <c r="E6" t="s">
        <v>7</v>
      </c>
      <c r="F6">
        <v>23.079999999999995</v>
      </c>
      <c r="G6">
        <v>1.59</v>
      </c>
      <c r="H6">
        <v>1.03</v>
      </c>
      <c r="I6">
        <v>4.71</v>
      </c>
      <c r="J6">
        <v>7.55</v>
      </c>
      <c r="K6">
        <v>2.89</v>
      </c>
      <c r="N6" s="13"/>
    </row>
    <row r="7" spans="4:17" x14ac:dyDescent="0.25">
      <c r="E7" t="s">
        <v>17</v>
      </c>
      <c r="F7">
        <v>28.82</v>
      </c>
      <c r="G7">
        <v>1.1299999999999999</v>
      </c>
      <c r="I7">
        <v>4.09</v>
      </c>
      <c r="J7">
        <v>1</v>
      </c>
      <c r="N7" s="13"/>
    </row>
    <row r="8" spans="4:17" x14ac:dyDescent="0.25">
      <c r="D8" t="s">
        <v>26</v>
      </c>
      <c r="E8" t="s">
        <v>7</v>
      </c>
      <c r="F8">
        <v>192.05</v>
      </c>
      <c r="G8">
        <v>12.649999999999999</v>
      </c>
      <c r="H8">
        <v>11.639999999999999</v>
      </c>
      <c r="I8">
        <v>61.13000000000001</v>
      </c>
      <c r="J8">
        <v>74.66</v>
      </c>
      <c r="K8">
        <v>16.450000000000003</v>
      </c>
      <c r="N8" s="13"/>
    </row>
    <row r="9" spans="4:17" x14ac:dyDescent="0.25">
      <c r="E9" t="s">
        <v>17</v>
      </c>
      <c r="F9">
        <v>298.48000000000008</v>
      </c>
      <c r="G9">
        <v>9.9700000000000006</v>
      </c>
      <c r="I9">
        <v>47.129999999999995</v>
      </c>
      <c r="J9">
        <v>37</v>
      </c>
      <c r="K9">
        <v>0.77</v>
      </c>
    </row>
    <row r="10" spans="4:17" x14ac:dyDescent="0.25">
      <c r="D10" t="s">
        <v>25</v>
      </c>
      <c r="E10" t="s">
        <v>7</v>
      </c>
      <c r="F10">
        <v>122.62000000000002</v>
      </c>
      <c r="G10">
        <v>15.93</v>
      </c>
      <c r="H10">
        <v>70.16</v>
      </c>
      <c r="I10">
        <v>21.35</v>
      </c>
      <c r="J10">
        <v>39.850000000000009</v>
      </c>
      <c r="K10">
        <v>32.379999999999995</v>
      </c>
    </row>
    <row r="11" spans="4:17" x14ac:dyDescent="0.25">
      <c r="E11" t="s">
        <v>17</v>
      </c>
      <c r="F11">
        <v>237.65999999999994</v>
      </c>
      <c r="G11">
        <v>13.47</v>
      </c>
      <c r="I11">
        <v>24.22</v>
      </c>
      <c r="J11">
        <v>37.480000000000018</v>
      </c>
      <c r="K11">
        <v>0.90999999999999992</v>
      </c>
    </row>
    <row r="12" spans="4:17" x14ac:dyDescent="0.25">
      <c r="D12" t="s">
        <v>23</v>
      </c>
      <c r="E12" t="s">
        <v>7</v>
      </c>
      <c r="F12">
        <v>84.02000000000001</v>
      </c>
      <c r="G12">
        <v>34.97</v>
      </c>
      <c r="H12">
        <v>166.54</v>
      </c>
      <c r="I12">
        <v>127.33</v>
      </c>
      <c r="J12">
        <v>29.840000000000003</v>
      </c>
      <c r="K12">
        <v>57.050000000000004</v>
      </c>
    </row>
    <row r="13" spans="4:17" x14ac:dyDescent="0.25">
      <c r="E13" t="s">
        <v>17</v>
      </c>
      <c r="F13">
        <v>261.84000000000009</v>
      </c>
      <c r="G13">
        <v>8.35</v>
      </c>
      <c r="I13">
        <v>158.69</v>
      </c>
      <c r="J13">
        <v>38.409999999999997</v>
      </c>
      <c r="K13">
        <v>18.379999999999995</v>
      </c>
    </row>
  </sheetData>
  <pageMargins left="0.7" right="0.7" top="0.75" bottom="0.75" header="0.3" footer="0.3"/>
  <pageSetup paperSize="9" orientation="landscape" r:id="rId1"/>
  <ignoredErrors>
    <ignoredError sqref="E2:E1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A12" sqref="A12"/>
    </sheetView>
  </sheetViews>
  <sheetFormatPr defaultRowHeight="15" x14ac:dyDescent="0.25"/>
  <cols>
    <col min="1" max="1" width="23.42578125" customWidth="1"/>
  </cols>
  <sheetData>
    <row r="1" spans="1:12" x14ac:dyDescent="0.25">
      <c r="A1" s="16" t="s">
        <v>52</v>
      </c>
    </row>
    <row r="2" spans="1:12" x14ac:dyDescent="0.25">
      <c r="A2" s="2"/>
      <c r="B2" s="2">
        <v>1977</v>
      </c>
      <c r="C2" s="2">
        <v>1978</v>
      </c>
      <c r="D2" s="2">
        <v>1979</v>
      </c>
      <c r="E2" s="2">
        <v>1980</v>
      </c>
      <c r="F2" s="2">
        <v>1981</v>
      </c>
      <c r="G2" s="2">
        <v>1982</v>
      </c>
      <c r="H2" s="2">
        <v>1983</v>
      </c>
      <c r="I2" s="2">
        <v>1984</v>
      </c>
      <c r="J2" s="2">
        <v>1985</v>
      </c>
      <c r="K2" s="2">
        <v>1986</v>
      </c>
      <c r="L2" s="2"/>
    </row>
    <row r="3" spans="1:12" x14ac:dyDescent="0.25">
      <c r="A3" s="14" t="s">
        <v>36</v>
      </c>
      <c r="B3" s="2">
        <v>1.58720923467191</v>
      </c>
      <c r="C3" s="2">
        <v>1.6236625291016782</v>
      </c>
      <c r="D3" s="2">
        <v>1.4951410841821802</v>
      </c>
      <c r="E3" s="2">
        <v>1.3218663549130139</v>
      </c>
      <c r="F3" s="2">
        <v>1.3480465254995526</v>
      </c>
      <c r="G3" s="2">
        <v>1.2310355605780097</v>
      </c>
      <c r="H3" s="2">
        <v>1.1856652225094355</v>
      </c>
      <c r="I3" s="2">
        <v>1.1128662541420717</v>
      </c>
      <c r="J3" s="2">
        <v>1.0030942908633411</v>
      </c>
      <c r="K3" s="2">
        <v>0.85481311224210577</v>
      </c>
      <c r="L3" s="2"/>
    </row>
    <row r="4" spans="1:12" x14ac:dyDescent="0.25">
      <c r="A4" s="2" t="s">
        <v>40</v>
      </c>
      <c r="B4" s="2">
        <v>1.067274253507615</v>
      </c>
      <c r="C4" s="2">
        <v>1.1920294152532322</v>
      </c>
      <c r="D4" s="2">
        <v>0.98846787479406917</v>
      </c>
      <c r="E4" s="2">
        <v>0.86943180074668847</v>
      </c>
      <c r="F4" s="2">
        <v>0.89173258098644759</v>
      </c>
      <c r="G4" s="2">
        <v>0.92889475669558663</v>
      </c>
      <c r="H4" s="2">
        <v>0.75677659037747103</v>
      </c>
      <c r="I4" s="2">
        <v>0.77100666463388068</v>
      </c>
      <c r="J4" s="2">
        <v>0.83932355507541445</v>
      </c>
      <c r="K4" s="2">
        <v>0.63555847137936694</v>
      </c>
      <c r="L4" s="2"/>
    </row>
    <row r="5" spans="1:12" x14ac:dyDescent="0.25">
      <c r="A5" s="15" t="s">
        <v>4</v>
      </c>
      <c r="B5" s="2">
        <v>1.5320983943028299</v>
      </c>
      <c r="C5" s="2">
        <v>1.5742393314024945</v>
      </c>
      <c r="D5" s="2">
        <v>1.4335660729571682</v>
      </c>
      <c r="E5" s="2">
        <v>1.2625622407690982</v>
      </c>
      <c r="F5" s="2">
        <v>1.2884239424316792</v>
      </c>
      <c r="G5" s="2">
        <v>1.1858694295343901</v>
      </c>
      <c r="H5" s="2">
        <v>1.1275560901626485</v>
      </c>
      <c r="I5" s="2">
        <v>1.0690554808201866</v>
      </c>
      <c r="J5" s="2">
        <v>0.98246909741117938</v>
      </c>
      <c r="K5" s="2">
        <v>0.82103659396777928</v>
      </c>
      <c r="L5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9"/>
  <sheetViews>
    <sheetView workbookViewId="0">
      <selection activeCell="N21" sqref="N21"/>
    </sheetView>
  </sheetViews>
  <sheetFormatPr defaultRowHeight="15" x14ac:dyDescent="0.25"/>
  <sheetData>
    <row r="6" spans="3:14" x14ac:dyDescent="0.25">
      <c r="D6">
        <v>2007</v>
      </c>
      <c r="E6">
        <v>2008</v>
      </c>
      <c r="F6">
        <v>2009</v>
      </c>
      <c r="G6">
        <v>2010</v>
      </c>
      <c r="H6">
        <v>2011</v>
      </c>
      <c r="I6">
        <v>2012</v>
      </c>
      <c r="J6">
        <v>2013</v>
      </c>
      <c r="K6">
        <v>2014</v>
      </c>
      <c r="L6">
        <v>2015</v>
      </c>
      <c r="M6">
        <v>2016</v>
      </c>
      <c r="N6">
        <v>2017</v>
      </c>
    </row>
    <row r="7" spans="3:14" x14ac:dyDescent="0.25">
      <c r="C7" t="s">
        <v>5</v>
      </c>
      <c r="D7">
        <v>8774</v>
      </c>
      <c r="E7">
        <v>8615</v>
      </c>
      <c r="F7">
        <v>8709</v>
      </c>
      <c r="G7">
        <v>8933</v>
      </c>
      <c r="H7">
        <v>9135</v>
      </c>
      <c r="I7">
        <v>9462</v>
      </c>
      <c r="J7">
        <v>9358</v>
      </c>
      <c r="K7">
        <v>9214</v>
      </c>
      <c r="L7">
        <v>8831</v>
      </c>
      <c r="M7">
        <v>8628</v>
      </c>
      <c r="N7">
        <v>8242</v>
      </c>
    </row>
    <row r="8" spans="3:14" x14ac:dyDescent="0.25">
      <c r="C8" t="s">
        <v>6</v>
      </c>
      <c r="D8">
        <v>9128</v>
      </c>
      <c r="E8">
        <v>8944</v>
      </c>
      <c r="F8">
        <v>9016</v>
      </c>
      <c r="G8">
        <v>9455</v>
      </c>
      <c r="H8">
        <v>9687</v>
      </c>
      <c r="I8">
        <v>10111</v>
      </c>
      <c r="J8">
        <v>10225</v>
      </c>
      <c r="K8">
        <v>10183</v>
      </c>
      <c r="L8">
        <v>9872</v>
      </c>
      <c r="M8">
        <v>9649</v>
      </c>
      <c r="N8">
        <v>9134</v>
      </c>
    </row>
    <row r="9" spans="3:14" x14ac:dyDescent="0.25">
      <c r="C9" t="s">
        <v>4</v>
      </c>
      <c r="D9">
        <v>17902</v>
      </c>
      <c r="E9">
        <v>17559</v>
      </c>
      <c r="F9">
        <v>17725</v>
      </c>
      <c r="G9">
        <v>18388</v>
      </c>
      <c r="H9">
        <v>18822</v>
      </c>
      <c r="I9">
        <v>19573</v>
      </c>
      <c r="J9">
        <v>19583</v>
      </c>
      <c r="K9">
        <v>19397</v>
      </c>
      <c r="L9">
        <v>18703</v>
      </c>
      <c r="M9">
        <v>18277</v>
      </c>
      <c r="N9">
        <v>17376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"/>
  <sheetViews>
    <sheetView workbookViewId="0">
      <selection activeCell="H12" sqref="H12"/>
    </sheetView>
  </sheetViews>
  <sheetFormatPr defaultRowHeight="15" x14ac:dyDescent="0.25"/>
  <sheetData>
    <row r="2" spans="4:7" ht="35.1" customHeight="1" x14ac:dyDescent="0.25">
      <c r="D2" t="s">
        <v>48</v>
      </c>
      <c r="E2" t="s">
        <v>49</v>
      </c>
      <c r="F2" t="s">
        <v>50</v>
      </c>
      <c r="G2" t="s">
        <v>51</v>
      </c>
    </row>
    <row r="3" spans="4:7" x14ac:dyDescent="0.25">
      <c r="D3" t="s">
        <v>44</v>
      </c>
      <c r="E3" t="s">
        <v>43</v>
      </c>
      <c r="F3" t="s">
        <v>42</v>
      </c>
      <c r="G3" t="s">
        <v>41</v>
      </c>
    </row>
    <row r="4" spans="4:7" x14ac:dyDescent="0.25">
      <c r="D4">
        <v>16</v>
      </c>
      <c r="E4">
        <v>18</v>
      </c>
      <c r="F4">
        <v>10</v>
      </c>
      <c r="G4">
        <v>57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F12"/>
  <sheetViews>
    <sheetView topLeftCell="B1" workbookViewId="0">
      <selection activeCell="N25" sqref="N25"/>
    </sheetView>
  </sheetViews>
  <sheetFormatPr defaultRowHeight="15" x14ac:dyDescent="0.25"/>
  <cols>
    <col min="3" max="3" width="26.42578125" bestFit="1" customWidth="1"/>
  </cols>
  <sheetData>
    <row r="2" spans="3:32" x14ac:dyDescent="0.25">
      <c r="D2" t="s">
        <v>33</v>
      </c>
      <c r="E2" t="s">
        <v>45</v>
      </c>
      <c r="F2" t="s">
        <v>27</v>
      </c>
      <c r="G2" t="s">
        <v>29</v>
      </c>
      <c r="H2" t="s">
        <v>34</v>
      </c>
      <c r="I2" t="s">
        <v>46</v>
      </c>
      <c r="J2" t="s">
        <v>28</v>
      </c>
      <c r="K2" t="s">
        <v>30</v>
      </c>
    </row>
    <row r="3" spans="3:32" x14ac:dyDescent="0.25">
      <c r="C3" t="s">
        <v>24</v>
      </c>
      <c r="D3">
        <v>82.486534978702153</v>
      </c>
      <c r="E3">
        <v>3.0120502244451264</v>
      </c>
      <c r="F3">
        <v>9.4432209477621314E-3</v>
      </c>
      <c r="G3">
        <v>3.8872344515680806</v>
      </c>
      <c r="H3">
        <v>0</v>
      </c>
      <c r="I3">
        <v>1.2053597024036382</v>
      </c>
      <c r="J3">
        <v>6.5097518119180231</v>
      </c>
      <c r="K3">
        <v>2.8896256100152105</v>
      </c>
    </row>
    <row r="4" spans="3:32" x14ac:dyDescent="0.25">
      <c r="C4" t="s">
        <v>26</v>
      </c>
      <c r="D4">
        <v>71.324811591165926</v>
      </c>
      <c r="E4">
        <v>3.6338394988736638</v>
      </c>
      <c r="F4">
        <v>0</v>
      </c>
      <c r="G4">
        <v>12.262103443372578</v>
      </c>
      <c r="H4">
        <v>0</v>
      </c>
      <c r="I4">
        <v>1.9316115223134436</v>
      </c>
      <c r="J4">
        <v>8.6342511169818685</v>
      </c>
      <c r="K4">
        <v>2.2133828272925271</v>
      </c>
    </row>
    <row r="5" spans="3:32" x14ac:dyDescent="0.25">
      <c r="C5" t="s">
        <v>31</v>
      </c>
      <c r="D5">
        <v>52.237047734753652</v>
      </c>
      <c r="E5">
        <v>3.2662978882648868</v>
      </c>
      <c r="F5">
        <v>0.17050949925023259</v>
      </c>
      <c r="G5">
        <v>1.9528213128967913</v>
      </c>
      <c r="H5">
        <v>21.271521224084267</v>
      </c>
      <c r="I5">
        <v>11.393038890396911</v>
      </c>
      <c r="J5">
        <v>5.1361045299656638</v>
      </c>
      <c r="K5">
        <v>4.5726589203876111</v>
      </c>
    </row>
    <row r="6" spans="3:32" x14ac:dyDescent="0.25">
      <c r="C6" t="s">
        <v>32</v>
      </c>
      <c r="D6">
        <v>61.937663135267925</v>
      </c>
      <c r="E6">
        <v>9.9749219509698541</v>
      </c>
      <c r="F6">
        <v>0</v>
      </c>
      <c r="G6">
        <v>6.2336864732074311</v>
      </c>
      <c r="H6">
        <v>0</v>
      </c>
      <c r="I6">
        <v>8.4600030707815126</v>
      </c>
      <c r="J6">
        <v>9.8879164747428199</v>
      </c>
      <c r="K6">
        <v>3.5058088950304516</v>
      </c>
    </row>
    <row r="7" spans="3:32" x14ac:dyDescent="0.25">
      <c r="C7" t="s">
        <v>25</v>
      </c>
      <c r="D7">
        <v>69.020174980725329</v>
      </c>
      <c r="E7">
        <v>5.2551682525392236</v>
      </c>
      <c r="F7">
        <v>4.309870081360765E-2</v>
      </c>
      <c r="G7">
        <v>2.6184855116534065</v>
      </c>
      <c r="H7">
        <v>0</v>
      </c>
      <c r="I7">
        <v>4.8007163961824073</v>
      </c>
      <c r="J7">
        <v>10.336505078463569</v>
      </c>
      <c r="K7">
        <v>7.9258510796224524</v>
      </c>
    </row>
    <row r="8" spans="3:32" x14ac:dyDescent="0.25">
      <c r="C8" t="s">
        <v>21</v>
      </c>
      <c r="D8">
        <v>74.966844363541824</v>
      </c>
      <c r="E8">
        <v>2.7096606423091911</v>
      </c>
      <c r="F8">
        <v>0</v>
      </c>
      <c r="G8">
        <v>0.94526069431803361</v>
      </c>
      <c r="H8">
        <v>0.22103757638798582</v>
      </c>
      <c r="I8">
        <v>1.8450136523208938</v>
      </c>
      <c r="J8">
        <v>5.1930828240800908</v>
      </c>
      <c r="K8">
        <v>14.119100247041985</v>
      </c>
    </row>
    <row r="12" spans="3:32" x14ac:dyDescent="0.25">
      <c r="Y12" s="9"/>
      <c r="Z12" s="10"/>
      <c r="AA12" s="9"/>
      <c r="AB12" s="11"/>
      <c r="AC12" s="9"/>
      <c r="AD12" s="12"/>
      <c r="AE12" s="9"/>
      <c r="AF12" s="9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Figur 37</vt:lpstr>
      <vt:lpstr>Figur 38</vt:lpstr>
      <vt:lpstr>Figur 39</vt:lpstr>
      <vt:lpstr>Figur 40</vt:lpstr>
      <vt:lpstr>Figur 41</vt:lpstr>
      <vt:lpstr>Figur 42</vt:lpstr>
      <vt:lpstr>Figur 43</vt:lpstr>
      <vt:lpstr>Figur 44</vt:lpstr>
      <vt:lpstr>Figur 45</vt:lpstr>
      <vt:lpstr>Figur 46</vt:lpstr>
      <vt:lpstr>Figur 47</vt:lpstr>
    </vt:vector>
  </TitlesOfParts>
  <Company>Universitetskanslersämbetet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Pettersson</dc:creator>
  <cp:lastModifiedBy>Kristin Wengerholt</cp:lastModifiedBy>
  <cp:lastPrinted>2018-05-03T14:04:57Z</cp:lastPrinted>
  <dcterms:created xsi:type="dcterms:W3CDTF">2018-04-19T09:08:33Z</dcterms:created>
  <dcterms:modified xsi:type="dcterms:W3CDTF">2018-05-29T08:02:40Z</dcterms:modified>
</cp:coreProperties>
</file>