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1.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3.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6.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7.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18.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9.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20.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21.xml" ContentType="application/vnd.openxmlformats-officedocument.drawing+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22.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3.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drawings/drawing24.xml" ContentType="application/vnd.openxmlformats-officedocument.drawing+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drawings/drawing25.xml" ContentType="application/vnd.openxmlformats-officedocument.drawing+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6.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7.xml" ContentType="application/vnd.openxmlformats-officedocument.drawing+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drawings/drawing28.xml" ContentType="application/vnd.openxmlformats-officedocument.drawing+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filterPrivacy="1"/>
  <xr:revisionPtr revIDLastSave="0" documentId="13_ncr:1_{C58457DB-9AFC-4BAA-B7C4-DC839CA08250}" xr6:coauthVersionLast="36" xr6:coauthVersionMax="36" xr10:uidLastSave="{00000000-0000-0000-0000-000000000000}"/>
  <bookViews>
    <workbookView xWindow="0" yWindow="0" windowWidth="12570" windowHeight="8790" xr2:uid="{00000000-000D-0000-FFFF-FFFF00000000}"/>
  </bookViews>
  <sheets>
    <sheet name="Innehåll" sheetId="36" r:id="rId1"/>
    <sheet name="Figur 1" sheetId="2" r:id="rId2"/>
    <sheet name="Figur 2" sheetId="3" r:id="rId3"/>
    <sheet name="Figur 3" sheetId="4" r:id="rId4"/>
    <sheet name="Figur 4" sheetId="5" r:id="rId5"/>
    <sheet name="Figur 5" sheetId="6" r:id="rId6"/>
    <sheet name="Figur 6" sheetId="7" r:id="rId7"/>
    <sheet name="Figur 7" sheetId="8" r:id="rId8"/>
    <sheet name="Tabell 1" sheetId="9" r:id="rId9"/>
    <sheet name="Tabell 2" sheetId="10" r:id="rId10"/>
    <sheet name="Tabell 3" sheetId="12" r:id="rId11"/>
    <sheet name="Figur 8" sheetId="13" r:id="rId12"/>
    <sheet name="Figur 9" sheetId="15" r:id="rId13"/>
    <sheet name="Figur 10" sheetId="16" r:id="rId14"/>
    <sheet name="Figur 11" sheetId="17" r:id="rId15"/>
    <sheet name="Figur 12" sheetId="18" r:id="rId16"/>
    <sheet name="Figur 13" sheetId="20" r:id="rId17"/>
    <sheet name="Figur 14" sheetId="21" r:id="rId18"/>
    <sheet name="Figur 15" sheetId="22" r:id="rId19"/>
    <sheet name="Figur 16" sheetId="23" r:id="rId20"/>
    <sheet name="Figur 17" sheetId="24" r:id="rId21"/>
    <sheet name="Figur 18 " sheetId="25" r:id="rId22"/>
    <sheet name="Figur 19" sheetId="26" r:id="rId23"/>
    <sheet name="Figur 20 " sheetId="27" r:id="rId24"/>
    <sheet name="Figur 21" sheetId="28" r:id="rId25"/>
    <sheet name="Figur 22" sheetId="29" r:id="rId26"/>
    <sheet name="Figur 23" sheetId="30" r:id="rId27"/>
    <sheet name="Figur 24" sheetId="31" r:id="rId28"/>
    <sheet name="Figur 25" sheetId="32" r:id="rId29"/>
    <sheet name="Figur 26" sheetId="33" r:id="rId30"/>
    <sheet name="Figur 27" sheetId="34" r:id="rId31"/>
    <sheet name="Figur 28" sheetId="35" r:id="rId32"/>
  </sheets>
  <definedNames>
    <definedName name="DHKIALL">#REF!</definedName>
    <definedName name="DIKIALL">#REF!</definedName>
    <definedName name="DIKIO">#REF!</definedName>
    <definedName name="GIIHRKIALL">#REF!</definedName>
    <definedName name="HLSUALL">#REF!</definedName>
    <definedName name="HLSUO">#REF!</definedName>
    <definedName name="HLSUPBL">#REF!</definedName>
    <definedName name="Huvudrubrik" localSheetId="0">Innehåll!$B$4</definedName>
    <definedName name="KFKIALL">#REF!</definedName>
    <definedName name="KFKIO">#REF!</definedName>
    <definedName name="KFUALL">#REF!</definedName>
    <definedName name="KHKIALL">#REF!</definedName>
    <definedName name="KHKIPBL">#REF!</definedName>
    <definedName name="KIVALL">#REF!</definedName>
    <definedName name="KIVPBL">#REF!</definedName>
    <definedName name="KOST">#REF!</definedName>
    <definedName name="KTHTYALL">#REF!</definedName>
    <definedName name="KTHTYPBL">#REF!</definedName>
    <definedName name="OHKIALL">#REF!</definedName>
    <definedName name="SMHKIALL">#REF!</definedName>
    <definedName name="SMHKIO">#REF!</definedName>
    <definedName name="SMHKIPBL">#REF!</definedName>
    <definedName name="SMHUALL">#REF!</definedName>
    <definedName name="SMHUO">#REF!</definedName>
    <definedName name="THKIALL">#REF!</definedName>
    <definedName name="Underrubrik" localSheetId="0">Innehåll!#REF!</definedName>
    <definedName name="USAESALL">#REF!</definedName>
    <definedName name="USAESPBL">#REF!</definedName>
    <definedName name="USKIALL">#REF!</definedName>
    <definedName name="USTYALL">#REF!</definedName>
    <definedName name="USUO">#REF!</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8" i="8" l="1"/>
  <c r="N8" i="8"/>
  <c r="M8" i="8"/>
  <c r="H8" i="8"/>
  <c r="G8" i="8"/>
  <c r="F8" i="8"/>
  <c r="K7" i="6"/>
  <c r="J7" i="6"/>
  <c r="I7" i="6"/>
  <c r="H7" i="6"/>
  <c r="G7" i="6"/>
  <c r="F7" i="6"/>
  <c r="E7" i="6"/>
  <c r="D7" i="6"/>
  <c r="C7" i="6"/>
  <c r="B7" i="6"/>
  <c r="K6" i="6"/>
  <c r="J6" i="6"/>
  <c r="I6" i="6"/>
  <c r="H6" i="6"/>
  <c r="G6" i="6"/>
  <c r="F6" i="6"/>
  <c r="E6" i="6"/>
  <c r="D6" i="6"/>
  <c r="C6" i="6"/>
  <c r="B6" i="6"/>
  <c r="H13" i="4"/>
  <c r="G13" i="4"/>
  <c r="F13" i="4"/>
  <c r="E13" i="4"/>
  <c r="D13" i="4"/>
  <c r="C13" i="4"/>
  <c r="B13" i="4"/>
  <c r="H12" i="4"/>
  <c r="G12" i="4"/>
  <c r="F12" i="4"/>
  <c r="E12" i="4"/>
  <c r="D12" i="4"/>
  <c r="C12" i="4"/>
  <c r="B12" i="4"/>
</calcChain>
</file>

<file path=xl/sharedStrings.xml><?xml version="1.0" encoding="utf-8"?>
<sst xmlns="http://schemas.openxmlformats.org/spreadsheetml/2006/main" count="2072" uniqueCount="230">
  <si>
    <t xml:space="preserve">Figur 1. Antal helårsstudenter, antal nollpoängare och antal inaktiva helårsstudenter läsåren 2016/17–2022/23. </t>
  </si>
  <si>
    <t>2016/17</t>
  </si>
  <si>
    <t>2017/18</t>
  </si>
  <si>
    <t>2018/19</t>
  </si>
  <si>
    <t>2019/20</t>
  </si>
  <si>
    <t>2020/21</t>
  </si>
  <si>
    <t>2021/22</t>
  </si>
  <si>
    <t>2022/23</t>
  </si>
  <si>
    <t>Totalt antal helårsstudenter</t>
  </si>
  <si>
    <t>Antal nollpoängare</t>
  </si>
  <si>
    <t>Antal inaktiva helårsstudenter</t>
  </si>
  <si>
    <t xml:space="preserve"> </t>
  </si>
  <si>
    <t>Figur 2. Andelen aktiva respektive inaktiva helårsstudenter för läsåren 2016/17–2022/23</t>
  </si>
  <si>
    <t>Antal aktiva helårsstudenter</t>
  </si>
  <si>
    <t>Andel aktiva helårsstudenter</t>
  </si>
  <si>
    <t>Andel inaktiva helårsstudenter</t>
  </si>
  <si>
    <t>Figur 3. Andelen helårsstudenter respektive nollpoängare för läsåren 2016/17-2022/23</t>
  </si>
  <si>
    <t>Andel nollpoängare</t>
  </si>
  <si>
    <t xml:space="preserve">Figur 4. Andel inaktiva helårsstudenter av gruppen nollpoängare för läsåren 2016/17–2022/23 </t>
  </si>
  <si>
    <t>Andel inaktiva helårsstudenter av gruppen nollpoängare</t>
  </si>
  <si>
    <t>Antal inaktiva studenter</t>
  </si>
  <si>
    <t>Kvinnor</t>
  </si>
  <si>
    <t>Män</t>
  </si>
  <si>
    <t>Aktiva</t>
  </si>
  <si>
    <t>Inaktiva</t>
  </si>
  <si>
    <t>Fristående kurser</t>
  </si>
  <si>
    <t>Program</t>
  </si>
  <si>
    <t>2020/20</t>
  </si>
  <si>
    <t>Andel helårsstudenter</t>
  </si>
  <si>
    <t>2019/21</t>
  </si>
  <si>
    <t>Aktiva helårsstudenter</t>
  </si>
  <si>
    <t>Inaktiva helårsstudenter</t>
  </si>
  <si>
    <t xml:space="preserve">Tabell 1. Andelen inaktiva helårsstudenter och totalt antal helårsstudenter per utbildningsområde för läsåren 2016/17–2022/23. Sorterat efter antalet helårsstudenter 2022/23. </t>
  </si>
  <si>
    <t>Andel inaktiva studenter</t>
  </si>
  <si>
    <t>Samhällsvetenskapligt</t>
  </si>
  <si>
    <t>Tekniskt</t>
  </si>
  <si>
    <t>Humanistiskt</t>
  </si>
  <si>
    <t>Naturvetenskapligt</t>
  </si>
  <si>
    <t>Vård</t>
  </si>
  <si>
    <t>Medicinskt</t>
  </si>
  <si>
    <t>Undervisning</t>
  </si>
  <si>
    <t>Juridiskt</t>
  </si>
  <si>
    <t>Övrigt</t>
  </si>
  <si>
    <t>Verksamhetsförlagd utbildning</t>
  </si>
  <si>
    <t>Design</t>
  </si>
  <si>
    <t>Musik</t>
  </si>
  <si>
    <t>Odontologiskt</t>
  </si>
  <si>
    <t>Teologiskt</t>
  </si>
  <si>
    <t>Idrottsligt</t>
  </si>
  <si>
    <t>Farmaceutiskt</t>
  </si>
  <si>
    <t>Konst</t>
  </si>
  <si>
    <t>Media</t>
  </si>
  <si>
    <t>Teater</t>
  </si>
  <si>
    <t>Dans</t>
  </si>
  <si>
    <t>Opera</t>
  </si>
  <si>
    <t>Tabell 2. Andelen inaktiva helårsstudenter och totalt antal helårsstudenter för läsåren 2016/17–2022/23 per lärosäte.</t>
  </si>
  <si>
    <t>Akademi för Ledarskap och Teologi</t>
  </si>
  <si>
    <t>-</t>
  </si>
  <si>
    <t>Blekinge tekniska högskola</t>
  </si>
  <si>
    <t>Chalmers tekniska högskola</t>
  </si>
  <si>
    <t>Enskilda högskolan Stockholm</t>
  </si>
  <si>
    <t>Försvarshögskolan</t>
  </si>
  <si>
    <t>Gymnastik- och idrottshögskolan</t>
  </si>
  <si>
    <t>Göteborgs universitet</t>
  </si>
  <si>
    <t>Högskolan Dalarna</t>
  </si>
  <si>
    <t>Högskolan i Borås</t>
  </si>
  <si>
    <t>Högskolan i Gävle</t>
  </si>
  <si>
    <t>Högskolan i Halmstad</t>
  </si>
  <si>
    <t>Högskolan i Skövde</t>
  </si>
  <si>
    <t>Högskolan Kristianstad</t>
  </si>
  <si>
    <t>Högskolan Väst</t>
  </si>
  <si>
    <t>Johannelunds teologiska högskola</t>
  </si>
  <si>
    <t>Karlstad universitet</t>
  </si>
  <si>
    <t>Karolinska institutet</t>
  </si>
  <si>
    <t>Konstfack</t>
  </si>
  <si>
    <t>Kungliga konsthögskola</t>
  </si>
  <si>
    <t>Kungl. Musikhögskolan</t>
  </si>
  <si>
    <t>Kungl. Tekniska högskolan</t>
  </si>
  <si>
    <t>Linköpings universitet</t>
  </si>
  <si>
    <t>Linnéuniversitetet</t>
  </si>
  <si>
    <t>Luleå Tekniska universitet</t>
  </si>
  <si>
    <t>Lunds universitet</t>
  </si>
  <si>
    <t>Malmö universitet</t>
  </si>
  <si>
    <t>Marie Cederschiöld högskola *)</t>
  </si>
  <si>
    <t>Mittuniversitetet</t>
  </si>
  <si>
    <t>Mälardalens universitet</t>
  </si>
  <si>
    <t>Newmaninstitutet</t>
  </si>
  <si>
    <t>Röda korsets högskola</t>
  </si>
  <si>
    <t>Sophiahemmet högskola</t>
  </si>
  <si>
    <t>Stiftelsen Högskolan i Jönköping</t>
  </si>
  <si>
    <t>Stockholms konstnärliga högskola</t>
  </si>
  <si>
    <t>Stockholms universitet</t>
  </si>
  <si>
    <t>Sveriges lantbruksuniversitet</t>
  </si>
  <si>
    <t>Södertörns högskola</t>
  </si>
  <si>
    <t>Umeå universitet</t>
  </si>
  <si>
    <t>Uppsala universitet</t>
  </si>
  <si>
    <t>Örebro universitet</t>
  </si>
  <si>
    <t>*) Ersta Sköndal Bräcke högskola heter från och med 2022 Marie Cederschiöld högskola</t>
  </si>
  <si>
    <t>Uområde_benämning</t>
  </si>
  <si>
    <t>Tekniska området</t>
  </si>
  <si>
    <t>Blekinge Tekniska Högskola</t>
  </si>
  <si>
    <t>Luleå tekniska universitet</t>
  </si>
  <si>
    <t>Karlstads universitet</t>
  </si>
  <si>
    <t>Linneuniversitetet</t>
  </si>
  <si>
    <t>Karolinska Institutet</t>
  </si>
  <si>
    <t xml:space="preserve">Uppsala universitet </t>
  </si>
  <si>
    <t>Kungliga Tekniska högskolan</t>
  </si>
  <si>
    <t>Totalsumma</t>
  </si>
  <si>
    <t>Tabell 3. Andelen inaktiva helårsstudenter och totalt antal helårsstudenter per lärosäte efter studieform, 2022/23.</t>
  </si>
  <si>
    <t>Fristående kurs</t>
  </si>
  <si>
    <t>Kungl. Konsthögskolan</t>
  </si>
  <si>
    <t>Marie Cederschiöld högskola</t>
  </si>
  <si>
    <t>Röda Korsets Högskola</t>
  </si>
  <si>
    <t>Sophiahemmet Högskola</t>
  </si>
  <si>
    <t xml:space="preserve">Totalt </t>
  </si>
  <si>
    <t>Andel samtliga</t>
  </si>
  <si>
    <t>Dansområdet</t>
  </si>
  <si>
    <t>Kolumnetiketter</t>
  </si>
  <si>
    <t>Designområdet</t>
  </si>
  <si>
    <t>Farmaceutiska området</t>
  </si>
  <si>
    <t>Humanistiska området</t>
  </si>
  <si>
    <t>Idrottsliga området</t>
  </si>
  <si>
    <t>Juridiska området</t>
  </si>
  <si>
    <t>Konstområdet</t>
  </si>
  <si>
    <t>Mediaområdet</t>
  </si>
  <si>
    <t>Medicinska området</t>
  </si>
  <si>
    <t>Musikområdet</t>
  </si>
  <si>
    <t>Naturvetenskapliga området</t>
  </si>
  <si>
    <t>Odontologiska området</t>
  </si>
  <si>
    <t>Operaområdet</t>
  </si>
  <si>
    <t>Samhällsvetenskapliga området</t>
  </si>
  <si>
    <t>Teaterområdet</t>
  </si>
  <si>
    <t>Teologiska området</t>
  </si>
  <si>
    <t>Undervisningsområdet</t>
  </si>
  <si>
    <t>Vårdområdet</t>
  </si>
  <si>
    <t>Övriga områden</t>
  </si>
  <si>
    <t>Dansområdet totalt</t>
  </si>
  <si>
    <t>Designområdet totalt</t>
  </si>
  <si>
    <t>Farmaceutiska området totalt</t>
  </si>
  <si>
    <t>Humanistiska området totalt</t>
  </si>
  <si>
    <t>Idrottsliga området totalt</t>
  </si>
  <si>
    <t>Juridiska området totalt</t>
  </si>
  <si>
    <t>Konstområdet totalt</t>
  </si>
  <si>
    <t>Mediaområdet totalt</t>
  </si>
  <si>
    <t>Medicinska området totalt</t>
  </si>
  <si>
    <t>Musikområdet totalt</t>
  </si>
  <si>
    <t>Naturvetenskapliga området totalt</t>
  </si>
  <si>
    <t>Odontologiska området totalt</t>
  </si>
  <si>
    <t>Operaområdet totalt</t>
  </si>
  <si>
    <t>Samhällsvetenskapliga området totalt</t>
  </si>
  <si>
    <t>Teaterområdet totalt</t>
  </si>
  <si>
    <t>Tekniska området totalt</t>
  </si>
  <si>
    <t>Teologiska området totalt</t>
  </si>
  <si>
    <t>Undervisningsområdet totalt</t>
  </si>
  <si>
    <t>Verksamhetsförlagd utbildning totalt</t>
  </si>
  <si>
    <t>Vårdområdet totalt</t>
  </si>
  <si>
    <t>Övriga områden totalt</t>
  </si>
  <si>
    <t>Figur 8. Andel inaktiva helårsstudenter inom dansområdet efter lärosäte fördelat på fristående kurser respektive program, läsåret 2022/23.</t>
  </si>
  <si>
    <t>Figur 9. Andel inaktiva helårsstudenter inom designområdet efter lärosäte fördelat på fristående kurser respektive program, läsåret 2022/23.</t>
  </si>
  <si>
    <t>Figur 10. Andel inaktiva helårsstudenter inom Farmaceutiska området efter lärosäte fördelat på fristående kurs respektive program, läsår 2022/23.</t>
  </si>
  <si>
    <t>Figur 11. Andel inaktiva helårsstudenter inom det humanistiska området efter lärosäte fördelat på fristående kurs respektive program, läsår 2022/23.</t>
  </si>
  <si>
    <t>Figur 12. Andel inaktiva helårsstudenter inom idrottsliga området efter lärosäte fördelat på fristående kurs respektive program, läsår 2022/23.</t>
  </si>
  <si>
    <t>Figur 13. Andel inaktiva helårsstudenter inom juridiska området efter lärosäte fördelat på fristående kurs respektive program, läsår 2022/23.</t>
  </si>
  <si>
    <t>Tabell 1</t>
  </si>
  <si>
    <t>Tabell 2</t>
  </si>
  <si>
    <t>Tabell 3</t>
  </si>
  <si>
    <t>Figur 1</t>
  </si>
  <si>
    <t>Figur 2</t>
  </si>
  <si>
    <t>Figur 3</t>
  </si>
  <si>
    <t>Figur 4</t>
  </si>
  <si>
    <t>Figur 5</t>
  </si>
  <si>
    <t>Figur 6</t>
  </si>
  <si>
    <t>Figur 7</t>
  </si>
  <si>
    <t>Figur 8</t>
  </si>
  <si>
    <t>Figur 9</t>
  </si>
  <si>
    <t>Figur 10</t>
  </si>
  <si>
    <t>Figur 11</t>
  </si>
  <si>
    <t>Figur 16</t>
  </si>
  <si>
    <t>Figur 17</t>
  </si>
  <si>
    <t>Figur 18</t>
  </si>
  <si>
    <t>Figur 19</t>
  </si>
  <si>
    <t>Figur 20</t>
  </si>
  <si>
    <t>Figur 21</t>
  </si>
  <si>
    <t>Figur 22</t>
  </si>
  <si>
    <t>Figur 23</t>
  </si>
  <si>
    <t>Figur 24</t>
  </si>
  <si>
    <t>Figur 25</t>
  </si>
  <si>
    <t>Figur 26</t>
  </si>
  <si>
    <t>Figur 27</t>
  </si>
  <si>
    <t>Figur 28</t>
  </si>
  <si>
    <t xml:space="preserve">Figur 5. Andelen aktiva och inaktiva helårsstudenter uppdelat på kön läsåren 2016/17–2022/23.  </t>
  </si>
  <si>
    <t>Figur 6. Antal inaktiva helårsstudenter fördelat på svenska respektive inresande studenter för läsåren 2016/17–2022/23.</t>
  </si>
  <si>
    <t xml:space="preserve">Figur 7. Antalet aktiva och inaktiva helårsstudenter på fristående kurser respektive program för läsåren 2016/17–2022/23.  </t>
  </si>
  <si>
    <t>Helårsstudenter utan aktivitet</t>
  </si>
  <si>
    <t>Summa inaktiva HST</t>
  </si>
  <si>
    <t>Summa alla helåsstudenter</t>
  </si>
  <si>
    <t>Helårsstudenter totalt</t>
  </si>
  <si>
    <t>Utbildningsområde</t>
  </si>
  <si>
    <t xml:space="preserve">Lärosäten </t>
  </si>
  <si>
    <t>Figur 14. Andel inaktiva helårsstudenter inom konstområdet efter lärosäte fördelat på fristående kurs respektive program, läsår 2022/23.</t>
  </si>
  <si>
    <t>Figur 15. Andel inaktiva helårsstudenter inom mediaområdet efter lärosäte fördelat på fristående kurs respektive program, läsår 2022/23.</t>
  </si>
  <si>
    <t>Figur 16. Andel inaktiva helårsstudenter inom det medicinska området efter lärosäte fördelat på fristående kurs respektive program, läsår 2022/23.</t>
  </si>
  <si>
    <t>Figur 17. Andel inaktiva helårsstudenter inom musikområdet efter lärosäte fördelat på fristående kurs respektive program, läsår 2022/23.</t>
  </si>
  <si>
    <t>Figur 18. Andel inaktiva helårsstudenter inom det naturvetenskapliga området efter lärosäte fördelat på fristående kurs respektive program, läsår 2022/23.</t>
  </si>
  <si>
    <t>Figur 19. Andel inaktiva helårsstudenter inom det odontologiska området efter lärosäte fördelat på fristående kurs respektive program, läsår 2022/23.</t>
  </si>
  <si>
    <t>Figur 20. Andel inaktiva helårsstudenter inom operaområdet efter lärosäte fördelat på fristående kurs respektive program, läsår 2022/23.</t>
  </si>
  <si>
    <t>Figur 21. Andel inaktiva helårsstudenter inom det samhällsvetenskapliga området efter lärosäte fördelat på fristående kurs respektive program, läsår 2022/23.</t>
  </si>
  <si>
    <t>Figur 22. Andel inaktiva helårsstudenter inom teaterområdet efter lärosäte fördelat på fristående kurs respektive program, läsår 2022/23.</t>
  </si>
  <si>
    <t>Figur 23. Andel inaktiva helårsstudenter inom det tekniska området efter lärosäte fördelat på fristående kurs respektive program, läsår 2022/23.</t>
  </si>
  <si>
    <t>Figur 25. Andel inaktiva helårsstudenter inom det undervisningsområdet efter lärosäte fördelat på fristående kurs respektive program, läsår 2022/23.</t>
  </si>
  <si>
    <t>Figur 26. Andel inaktiva helårsstudenter inom verksamhetsförlagd utbildning efter lärosäte fördelat på fristående kurs respektive program, läsår 2022/23.</t>
  </si>
  <si>
    <t>Figur 27. Andel inaktiva helårsstudenter inom vårdområdet efter lärosäte fördelat på fristående kurs respektive program, läsår 2022/23.</t>
  </si>
  <si>
    <r>
      <t>Figur 24. Andel inaktiva helårsstudenter inom det</t>
    </r>
    <r>
      <rPr>
        <b/>
        <sz val="8"/>
        <color rgb="FF000000"/>
        <rFont val="Arial"/>
        <family val="2"/>
      </rPr>
      <t xml:space="preserve"> </t>
    </r>
    <r>
      <rPr>
        <b/>
        <i/>
        <sz val="10"/>
        <color rgb="FF000000"/>
        <rFont val="Arial"/>
        <family val="2"/>
      </rPr>
      <t>teologiska området efter lärosäte fördelat på fristående kurs respektive program, läsår 2022/23.</t>
    </r>
  </si>
  <si>
    <t>Figur 28. Andel inaktiva helårsstudenter inom övriga områden efter lärosäte fördelat på fristående kurs respektive program, läsår 2022/23.</t>
  </si>
  <si>
    <t>Figur 12</t>
  </si>
  <si>
    <t>Figur 13</t>
  </si>
  <si>
    <t>Figur 14</t>
  </si>
  <si>
    <t>Figur 15</t>
  </si>
  <si>
    <t>Figur 24. Andel inaktiva helårsstudenter inom det teologiska området efter lärosäte fördelat på fristående kurs respektive program, läsår 2022/23.</t>
  </si>
  <si>
    <t>Antal studenter</t>
  </si>
  <si>
    <t xml:space="preserve">Andelar </t>
  </si>
  <si>
    <t>Svenska helårsstudenter</t>
  </si>
  <si>
    <t xml:space="preserve">Inresande helårsstudenter </t>
  </si>
  <si>
    <t>Samtliga helårsstudenter</t>
  </si>
  <si>
    <t>I de fall vi har ett fåtal helårsstudenter inom ett utbildningsområde kan enstaka individers inaktivitet orsaka en stor relativ inaktivitet inom utbildningsområdet (på ett lärosäte). Därför har celler med fem eller färre helårsstudenter rödmarkerats i tabellen.</t>
  </si>
  <si>
    <t>Uppföljning av studenters aktivitet på kurs</t>
  </si>
  <si>
    <t>Läsåren 2021/22 och 2022/23</t>
  </si>
  <si>
    <t>Tabell och figurbilaga till rapport 2024:11</t>
  </si>
  <si>
    <t>Utbildningsområde och lärosäte</t>
  </si>
  <si>
    <t>Figur 8 till och med figur 28 innehåller uppgifter uppdelat efter utbildningsområde och lärosäte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</si>
</sst>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 _k_r_-;\-* #,##0.00\ _k_r_-;_-* &quot;-&quot;??\ _k_r_-;_-@_-"/>
    <numFmt numFmtId="164" formatCode="#,##0.0000"/>
    <numFmt numFmtId="165" formatCode="0.0%"/>
    <numFmt numFmtId="166" formatCode="0.0&quot; &quot;%"/>
    <numFmt numFmtId="167" formatCode="#,##0.0"/>
    <numFmt numFmtId="168" formatCode="&quot;$&quot;#,##0.00_);[Red]\(&quot;$&quot;#,##0.00\)"/>
  </numFmts>
  <fonts count="46" x14ac:knownFonts="1">
    <font>
      <sz val="11"/>
      <color theme="1"/>
      <name val="Calibri"/>
      <family val="2"/>
      <scheme val="minor"/>
    </font>
    <font>
      <b/>
      <sz val="11"/>
      <color theme="1"/>
      <name val="Calibri"/>
      <family val="2"/>
      <scheme val="minor"/>
    </font>
    <font>
      <sz val="9.5"/>
      <color rgb="FF000000"/>
      <name val="Arial"/>
      <family val="2"/>
    </font>
    <font>
      <sz val="10"/>
      <name val="Arial"/>
      <family val="2"/>
    </font>
    <font>
      <sz val="10"/>
      <name val="Arial"/>
      <family val="2"/>
    </font>
    <font>
      <b/>
      <sz val="9"/>
      <color rgb="FF000000"/>
      <name val="Arial"/>
      <family val="2"/>
    </font>
    <font>
      <b/>
      <sz val="10"/>
      <name val="Arial"/>
      <family val="2"/>
    </font>
    <font>
      <sz val="10"/>
      <color theme="1"/>
      <name val="Arial"/>
      <family val="2"/>
    </font>
    <font>
      <sz val="10"/>
      <name val="Calibri"/>
      <family val="2"/>
      <scheme val="minor"/>
    </font>
    <font>
      <b/>
      <sz val="11"/>
      <name val="Times New Roman"/>
      <family val="1"/>
    </font>
    <font>
      <u/>
      <sz val="10"/>
      <name val="Arial"/>
      <family val="2"/>
    </font>
    <font>
      <b/>
      <sz val="10"/>
      <color theme="1"/>
      <name val="Calibri"/>
      <family val="2"/>
      <scheme val="minor"/>
    </font>
    <font>
      <sz val="10"/>
      <color theme="1"/>
      <name val="Calibri"/>
      <family val="2"/>
      <scheme val="minor"/>
    </font>
    <font>
      <b/>
      <sz val="9"/>
      <name val="Arial"/>
      <family val="2"/>
    </font>
    <font>
      <sz val="9"/>
      <color theme="1"/>
      <name val="Arial"/>
      <family val="2"/>
    </font>
    <font>
      <sz val="11"/>
      <color theme="1"/>
      <name val="Calibri"/>
      <family val="2"/>
      <scheme val="minor"/>
    </font>
    <font>
      <i/>
      <sz val="10"/>
      <color rgb="FF000000"/>
      <name val="Arial"/>
      <family val="2"/>
    </font>
    <font>
      <b/>
      <sz val="10"/>
      <color theme="1"/>
      <name val="Arial"/>
      <family val="2"/>
    </font>
    <font>
      <sz val="8"/>
      <name val="Arial"/>
      <family val="2"/>
    </font>
    <font>
      <sz val="11"/>
      <color rgb="FF000000"/>
      <name val="Calibri"/>
      <family val="2"/>
    </font>
    <font>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u/>
      <sz val="6.75"/>
      <color indexed="12"/>
      <name val="Helvetica"/>
      <family val="2"/>
    </font>
    <font>
      <u/>
      <sz val="10"/>
      <color indexed="12"/>
      <name val="Arial"/>
      <family val="2"/>
    </font>
    <font>
      <sz val="9"/>
      <name val="Helvetica"/>
      <family val="2"/>
    </font>
    <font>
      <u/>
      <sz val="10"/>
      <color theme="10"/>
      <name val="Arial"/>
      <family val="2"/>
    </font>
    <font>
      <b/>
      <i/>
      <sz val="10"/>
      <color rgb="FF000000"/>
      <name val="Arial"/>
      <family val="2"/>
    </font>
    <font>
      <b/>
      <sz val="8"/>
      <color rgb="FF000000"/>
      <name val="Arial"/>
      <family val="2"/>
    </font>
    <font>
      <sz val="9"/>
      <color rgb="FF000000"/>
      <name val="Arial"/>
      <family val="2"/>
    </font>
    <font>
      <sz val="36"/>
      <color theme="1"/>
      <name val="Arial"/>
      <family val="2"/>
    </font>
    <font>
      <sz val="18"/>
      <color theme="1"/>
      <name val="Arial"/>
      <family val="2"/>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s>
  <borders count="49">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36">
    <xf numFmtId="0" fontId="0" fillId="0" borderId="0"/>
    <xf numFmtId="0" fontId="2" fillId="0" borderId="0"/>
    <xf numFmtId="0" fontId="3" fillId="0" borderId="0"/>
    <xf numFmtId="0" fontId="4" fillId="0" borderId="0"/>
    <xf numFmtId="9" fontId="3" fillId="0" borderId="0" applyFont="0" applyFill="0" applyBorder="0" applyAlignment="0" applyProtection="0"/>
    <xf numFmtId="0" fontId="7" fillId="0" borderId="0"/>
    <xf numFmtId="0" fontId="12" fillId="0" borderId="0"/>
    <xf numFmtId="0" fontId="15" fillId="0" borderId="0"/>
    <xf numFmtId="0" fontId="18" fillId="0" borderId="0">
      <alignment horizontal="right"/>
    </xf>
    <xf numFmtId="0" fontId="18" fillId="0" borderId="0"/>
    <xf numFmtId="0" fontId="18" fillId="0" borderId="0">
      <alignment horizontal="center"/>
    </xf>
    <xf numFmtId="0" fontId="18" fillId="0" borderId="0"/>
    <xf numFmtId="0" fontId="19" fillId="0" borderId="0" applyNumberFormat="0" applyBorder="0" applyAlignment="0"/>
    <xf numFmtId="0"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3" fillId="16" borderId="34" applyNumberFormat="0" applyFont="0" applyAlignment="0" applyProtection="0"/>
    <xf numFmtId="0" fontId="22" fillId="17" borderId="35" applyNumberFormat="0" applyAlignment="0" applyProtection="0"/>
    <xf numFmtId="0" fontId="23" fillId="4" borderId="0" applyNumberFormat="0" applyBorder="0" applyAlignment="0" applyProtection="0"/>
    <xf numFmtId="0" fontId="24" fillId="3"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5" fillId="0" borderId="0" applyNumberFormat="0" applyFill="0" applyBorder="0" applyAlignment="0" applyProtection="0"/>
    <xf numFmtId="0" fontId="26" fillId="7" borderId="35" applyNumberFormat="0" applyAlignment="0" applyProtection="0"/>
    <xf numFmtId="0" fontId="27" fillId="22" borderId="36" applyNumberFormat="0" applyAlignment="0" applyProtection="0"/>
    <xf numFmtId="0" fontId="28" fillId="0" borderId="37" applyNumberFormat="0" applyFill="0" applyAlignment="0" applyProtection="0"/>
    <xf numFmtId="0" fontId="29" fillId="23" borderId="0" applyNumberFormat="0" applyBorder="0" applyAlignment="0" applyProtection="0"/>
    <xf numFmtId="0" fontId="30" fillId="0" borderId="0" applyNumberFormat="0" applyFill="0" applyBorder="0" applyAlignment="0" applyProtection="0"/>
    <xf numFmtId="0" fontId="31" fillId="0" borderId="38" applyNumberFormat="0" applyFill="0" applyAlignment="0" applyProtection="0"/>
    <xf numFmtId="0" fontId="32" fillId="0" borderId="39" applyNumberFormat="0" applyFill="0" applyAlignment="0" applyProtection="0"/>
    <xf numFmtId="0" fontId="33" fillId="0" borderId="40" applyNumberFormat="0" applyFill="0" applyAlignment="0" applyProtection="0"/>
    <xf numFmtId="0" fontId="33" fillId="0" borderId="0" applyNumberFormat="0" applyFill="0" applyBorder="0" applyAlignment="0" applyProtection="0"/>
    <xf numFmtId="0" fontId="34" fillId="0" borderId="41" applyNumberFormat="0" applyFill="0" applyAlignment="0" applyProtection="0"/>
    <xf numFmtId="0" fontId="35" fillId="17" borderId="42" applyNumberFormat="0" applyAlignment="0" applyProtection="0"/>
    <xf numFmtId="0" fontId="36" fillId="0" borderId="0" applyNumberFormat="0" applyFill="0" applyBorder="0" applyAlignment="0" applyProtection="0"/>
    <xf numFmtId="0" fontId="18" fillId="0" borderId="0"/>
    <xf numFmtId="168" fontId="18" fillId="0" borderId="0">
      <alignment vertical="top"/>
      <protection locked="0"/>
    </xf>
    <xf numFmtId="0" fontId="18" fillId="0" borderId="0"/>
    <xf numFmtId="10" fontId="18" fillId="0" borderId="0">
      <alignment vertical="top"/>
      <protection locked="0"/>
    </xf>
    <xf numFmtId="0" fontId="18" fillId="0" borderId="0">
      <alignment horizontal="center" vertical="center" wrapText="1"/>
    </xf>
    <xf numFmtId="0" fontId="18" fillId="0" borderId="0">
      <alignment horizontal="left" vertical="center" wrapText="1"/>
    </xf>
    <xf numFmtId="0" fontId="3" fillId="16" borderId="34" applyNumberFormat="0" applyFont="0" applyAlignment="0" applyProtection="0"/>
    <xf numFmtId="0" fontId="3" fillId="16" borderId="34" applyNumberFormat="0" applyFont="0" applyAlignment="0" applyProtection="0"/>
    <xf numFmtId="0" fontId="38" fillId="0" borderId="0" applyNumberFormat="0" applyFill="0" applyBorder="0" applyAlignment="0" applyProtection="0">
      <alignment vertical="top"/>
      <protection locked="0"/>
    </xf>
    <xf numFmtId="0" fontId="15" fillId="0" borderId="0"/>
    <xf numFmtId="0" fontId="15" fillId="0" borderId="0"/>
    <xf numFmtId="0" fontId="37" fillId="0" borderId="0" applyNumberFormat="0" applyFill="0" applyBorder="0" applyAlignment="0" applyProtection="0">
      <alignment vertical="top"/>
      <protection locked="0"/>
    </xf>
    <xf numFmtId="0" fontId="3" fillId="0" borderId="0"/>
    <xf numFmtId="0" fontId="3" fillId="0" borderId="0"/>
    <xf numFmtId="0" fontId="12" fillId="0" borderId="0"/>
    <xf numFmtId="0" fontId="3" fillId="0" borderId="0"/>
    <xf numFmtId="0" fontId="18" fillId="0" borderId="0">
      <alignment horizontal="right"/>
    </xf>
    <xf numFmtId="0" fontId="15" fillId="0" borderId="0"/>
    <xf numFmtId="0" fontId="18" fillId="0" borderId="0"/>
    <xf numFmtId="0" fontId="18" fillId="0" borderId="0">
      <alignment horizontal="center"/>
    </xf>
    <xf numFmtId="0" fontId="18" fillId="0" borderId="0"/>
    <xf numFmtId="0" fontId="3" fillId="0" borderId="0"/>
    <xf numFmtId="0" fontId="3" fillId="16" borderId="34" applyNumberFormat="0" applyFont="0" applyAlignment="0" applyProtection="0"/>
    <xf numFmtId="0" fontId="22" fillId="17" borderId="35" applyNumberFormat="0" applyAlignment="0" applyProtection="0"/>
    <xf numFmtId="0" fontId="26" fillId="7" borderId="35" applyNumberFormat="0" applyAlignment="0" applyProtection="0"/>
    <xf numFmtId="0" fontId="34" fillId="0" borderId="41" applyNumberFormat="0" applyFill="0" applyAlignment="0" applyProtection="0"/>
    <xf numFmtId="0" fontId="35" fillId="17" borderId="42" applyNumberFormat="0" applyAlignment="0" applyProtection="0"/>
    <xf numFmtId="0" fontId="18" fillId="0" borderId="0"/>
    <xf numFmtId="0" fontId="18" fillId="0" borderId="0">
      <alignment horizontal="center" vertical="center" wrapText="1"/>
    </xf>
    <xf numFmtId="0" fontId="18" fillId="0" borderId="0">
      <alignment horizontal="left" vertical="center" wrapText="1"/>
    </xf>
    <xf numFmtId="0" fontId="3" fillId="16" borderId="34" applyNumberFormat="0" applyFont="0" applyAlignment="0" applyProtection="0"/>
    <xf numFmtId="0" fontId="37" fillId="0" borderId="0" applyNumberFormat="0" applyFill="0" applyBorder="0" applyAlignment="0" applyProtection="0">
      <alignment vertical="top"/>
      <protection locked="0"/>
    </xf>
    <xf numFmtId="0" fontId="12" fillId="0" borderId="0"/>
    <xf numFmtId="0" fontId="12" fillId="0" borderId="0"/>
    <xf numFmtId="0" fontId="3" fillId="16" borderId="34" applyNumberFormat="0" applyFont="0" applyAlignment="0" applyProtection="0"/>
    <xf numFmtId="0" fontId="22" fillId="17" borderId="35" applyNumberFormat="0" applyAlignment="0" applyProtection="0"/>
    <xf numFmtId="0" fontId="26" fillId="7" borderId="35" applyNumberFormat="0" applyAlignment="0" applyProtection="0"/>
    <xf numFmtId="0" fontId="34" fillId="0" borderId="41" applyNumberFormat="0" applyFill="0" applyAlignment="0" applyProtection="0"/>
    <xf numFmtId="0" fontId="35" fillId="17" borderId="42" applyNumberFormat="0" applyAlignment="0" applyProtection="0"/>
    <xf numFmtId="0" fontId="3" fillId="16" borderId="34" applyNumberFormat="0" applyFont="0" applyAlignment="0" applyProtection="0"/>
    <xf numFmtId="0" fontId="15" fillId="0" borderId="0"/>
    <xf numFmtId="0" fontId="15" fillId="0" borderId="0"/>
    <xf numFmtId="0" fontId="15" fillId="0" borderId="0"/>
    <xf numFmtId="0" fontId="3" fillId="16" borderId="34" applyNumberFormat="0" applyFont="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9" fillId="0" borderId="0"/>
    <xf numFmtId="0" fontId="18" fillId="0" borderId="0">
      <alignment horizontal="left" vertical="center" wrapText="1"/>
    </xf>
    <xf numFmtId="0" fontId="18" fillId="0" borderId="0"/>
    <xf numFmtId="0" fontId="18" fillId="0" borderId="0">
      <alignment horizontal="right"/>
    </xf>
    <xf numFmtId="43" fontId="7" fillId="0" borderId="0" applyFont="0" applyFill="0" applyBorder="0" applyAlignment="0" applyProtection="0"/>
    <xf numFmtId="0" fontId="15" fillId="0" borderId="0"/>
    <xf numFmtId="0" fontId="40" fillId="0" borderId="0" applyNumberFormat="0" applyFill="0" applyBorder="0" applyAlignment="0" applyProtection="0"/>
  </cellStyleXfs>
  <cellXfs count="230">
    <xf numFmtId="0" fontId="0" fillId="0" borderId="0" xfId="0"/>
    <xf numFmtId="0" fontId="5" fillId="0" borderId="0" xfId="3" applyFont="1" applyAlignment="1">
      <alignment vertical="center"/>
    </xf>
    <xf numFmtId="0" fontId="4" fillId="0" borderId="0" xfId="3"/>
    <xf numFmtId="49" fontId="6" fillId="0" borderId="0" xfId="3" applyNumberFormat="1" applyFont="1" applyAlignment="1">
      <alignment vertical="top" wrapText="1"/>
    </xf>
    <xf numFmtId="0" fontId="4" fillId="0" borderId="1" xfId="3" applyBorder="1"/>
    <xf numFmtId="0" fontId="1" fillId="0" borderId="0" xfId="3" applyFont="1" applyBorder="1"/>
    <xf numFmtId="0" fontId="1" fillId="0" borderId="2" xfId="3" applyFont="1" applyBorder="1"/>
    <xf numFmtId="0" fontId="1" fillId="0" borderId="3" xfId="3" applyFont="1" applyBorder="1"/>
    <xf numFmtId="3" fontId="3" fillId="0" borderId="0" xfId="3" applyNumberFormat="1" applyFont="1" applyBorder="1" applyAlignment="1">
      <alignment horizontal="left"/>
    </xf>
    <xf numFmtId="3" fontId="4" fillId="0" borderId="0" xfId="3" applyNumberFormat="1"/>
    <xf numFmtId="0" fontId="3" fillId="0" borderId="0" xfId="3" applyFont="1"/>
    <xf numFmtId="3" fontId="8" fillId="0" borderId="0" xfId="3" applyNumberFormat="1" applyFont="1" applyAlignment="1">
      <alignment horizontal="center"/>
    </xf>
    <xf numFmtId="164" fontId="4" fillId="0" borderId="0" xfId="3" applyNumberFormat="1"/>
    <xf numFmtId="0" fontId="1" fillId="0" borderId="2" xfId="3" applyFont="1" applyFill="1" applyBorder="1"/>
    <xf numFmtId="0" fontId="6" fillId="0" borderId="3" xfId="3" applyFont="1" applyBorder="1"/>
    <xf numFmtId="3" fontId="7" fillId="0" borderId="0" xfId="3" applyNumberFormat="1" applyFont="1" applyFill="1" applyBorder="1" applyAlignment="1">
      <alignment horizontal="right"/>
    </xf>
    <xf numFmtId="3" fontId="7" fillId="0" borderId="0" xfId="3" applyNumberFormat="1" applyFont="1" applyAlignment="1">
      <alignment horizontal="right"/>
    </xf>
    <xf numFmtId="3" fontId="4" fillId="0" borderId="0" xfId="3" applyNumberFormat="1" applyAlignment="1">
      <alignment horizontal="right"/>
    </xf>
    <xf numFmtId="3" fontId="7" fillId="0" borderId="0" xfId="3" applyNumberFormat="1" applyFont="1"/>
    <xf numFmtId="165" fontId="0" fillId="0" borderId="0" xfId="4" applyNumberFormat="1" applyFont="1" applyAlignment="1">
      <alignment horizontal="right"/>
    </xf>
    <xf numFmtId="165" fontId="0" fillId="0" borderId="0" xfId="4" applyNumberFormat="1" applyFont="1" applyFill="1" applyBorder="1" applyAlignment="1">
      <alignment horizontal="right"/>
    </xf>
    <xf numFmtId="165" fontId="4" fillId="0" borderId="0" xfId="3" applyNumberFormat="1"/>
    <xf numFmtId="0" fontId="6" fillId="0" borderId="0" xfId="3" applyFont="1"/>
    <xf numFmtId="165" fontId="0" fillId="0" borderId="0" xfId="4" applyNumberFormat="1" applyFont="1"/>
    <xf numFmtId="0" fontId="9" fillId="0" borderId="0" xfId="3" applyFont="1"/>
    <xf numFmtId="166" fontId="7" fillId="0" borderId="0" xfId="4" applyNumberFormat="1" applyFont="1"/>
    <xf numFmtId="0" fontId="1" fillId="0" borderId="0" xfId="3" applyFont="1" applyAlignment="1">
      <alignment horizontal="center"/>
    </xf>
    <xf numFmtId="0" fontId="1" fillId="0" borderId="0" xfId="3" applyFont="1"/>
    <xf numFmtId="1" fontId="4" fillId="0" borderId="0" xfId="3" applyNumberFormat="1"/>
    <xf numFmtId="3" fontId="7" fillId="0" borderId="0" xfId="3" applyNumberFormat="1" applyFont="1" applyFill="1" applyBorder="1"/>
    <xf numFmtId="10" fontId="4" fillId="0" borderId="0" xfId="3" applyNumberFormat="1"/>
    <xf numFmtId="0" fontId="10" fillId="0" borderId="0" xfId="3" applyFont="1"/>
    <xf numFmtId="0" fontId="11" fillId="0" borderId="2" xfId="3" applyFont="1" applyFill="1" applyBorder="1" applyAlignment="1">
      <alignment horizontal="center"/>
    </xf>
    <xf numFmtId="9" fontId="12" fillId="0" borderId="0" xfId="4" applyNumberFormat="1" applyFont="1" applyAlignment="1">
      <alignment horizontal="center"/>
    </xf>
    <xf numFmtId="9" fontId="12" fillId="0" borderId="0" xfId="4" applyNumberFormat="1" applyFont="1" applyBorder="1" applyAlignment="1">
      <alignment horizontal="center"/>
    </xf>
    <xf numFmtId="3" fontId="12" fillId="0" borderId="0" xfId="3" applyNumberFormat="1" applyFont="1" applyAlignment="1">
      <alignment horizontal="center"/>
    </xf>
    <xf numFmtId="0" fontId="5" fillId="0" borderId="0" xfId="3" applyFont="1" applyFill="1" applyAlignment="1">
      <alignment vertical="center"/>
    </xf>
    <xf numFmtId="0" fontId="4" fillId="0" borderId="0" xfId="3" applyFill="1"/>
    <xf numFmtId="0" fontId="13" fillId="0" borderId="0" xfId="3" applyFont="1" applyFill="1" applyBorder="1" applyAlignment="1">
      <alignment horizontal="center"/>
    </xf>
    <xf numFmtId="9" fontId="12" fillId="0" borderId="0" xfId="4" applyNumberFormat="1" applyFont="1" applyFill="1" applyAlignment="1">
      <alignment horizontal="center"/>
    </xf>
    <xf numFmtId="0" fontId="14" fillId="0" borderId="0" xfId="3" applyFont="1" applyFill="1"/>
    <xf numFmtId="165" fontId="0" fillId="0" borderId="0" xfId="0" applyNumberFormat="1"/>
    <xf numFmtId="3" fontId="12" fillId="0" borderId="0" xfId="3" applyNumberFormat="1" applyFont="1" applyFill="1" applyBorder="1" applyAlignment="1">
      <alignment horizontal="center"/>
    </xf>
    <xf numFmtId="0" fontId="1" fillId="0" borderId="6" xfId="0" applyFont="1" applyBorder="1"/>
    <xf numFmtId="0" fontId="1" fillId="0" borderId="7" xfId="0" applyFont="1" applyBorder="1"/>
    <xf numFmtId="0" fontId="1" fillId="0" borderId="8" xfId="0" applyFont="1" applyBorder="1"/>
    <xf numFmtId="0" fontId="1" fillId="0" borderId="9" xfId="0" applyFont="1" applyBorder="1"/>
    <xf numFmtId="0" fontId="1" fillId="0" borderId="0" xfId="0" applyFont="1" applyBorder="1"/>
    <xf numFmtId="0" fontId="1" fillId="0" borderId="10" xfId="0" applyFont="1" applyBorder="1"/>
    <xf numFmtId="167" fontId="0" fillId="0" borderId="14" xfId="0" applyNumberFormat="1" applyBorder="1"/>
    <xf numFmtId="0" fontId="0" fillId="0" borderId="15" xfId="0" applyBorder="1"/>
    <xf numFmtId="167" fontId="0" fillId="0" borderId="16" xfId="0" applyNumberFormat="1" applyBorder="1"/>
    <xf numFmtId="167" fontId="0" fillId="0" borderId="17" xfId="0" applyNumberFormat="1" applyBorder="1"/>
    <xf numFmtId="0" fontId="0" fillId="0" borderId="18" xfId="0" applyBorder="1"/>
    <xf numFmtId="167" fontId="0" fillId="0" borderId="19" xfId="0" applyNumberFormat="1" applyBorder="1"/>
    <xf numFmtId="0" fontId="0" fillId="0" borderId="20" xfId="0" applyBorder="1"/>
    <xf numFmtId="167" fontId="0" fillId="0" borderId="21" xfId="0" applyNumberFormat="1" applyBorder="1"/>
    <xf numFmtId="167" fontId="0" fillId="0" borderId="22" xfId="0" applyNumberFormat="1" applyBorder="1"/>
    <xf numFmtId="4" fontId="0" fillId="0" borderId="14" xfId="0" applyNumberFormat="1" applyBorder="1"/>
    <xf numFmtId="4" fontId="0" fillId="0" borderId="19" xfId="0" applyNumberFormat="1" applyBorder="1"/>
    <xf numFmtId="0" fontId="0" fillId="0" borderId="7" xfId="0" applyBorder="1"/>
    <xf numFmtId="0" fontId="0" fillId="0" borderId="8" xfId="0" applyBorder="1"/>
    <xf numFmtId="0" fontId="0" fillId="0" borderId="9" xfId="0" applyBorder="1"/>
    <xf numFmtId="0" fontId="0" fillId="0" borderId="0" xfId="0" applyBorder="1"/>
    <xf numFmtId="0" fontId="0" fillId="0" borderId="10" xfId="0" applyBorder="1"/>
    <xf numFmtId="0" fontId="0" fillId="0" borderId="11" xfId="0" applyBorder="1"/>
    <xf numFmtId="0" fontId="0" fillId="0" borderId="12" xfId="0" applyBorder="1"/>
    <xf numFmtId="0" fontId="0" fillId="0" borderId="13" xfId="0" applyBorder="1"/>
    <xf numFmtId="0" fontId="0" fillId="0" borderId="6" xfId="0" applyBorder="1"/>
    <xf numFmtId="0" fontId="0" fillId="0" borderId="6" xfId="0" applyFill="1" applyBorder="1"/>
    <xf numFmtId="0" fontId="0" fillId="0" borderId="7" xfId="0" applyFill="1" applyBorder="1"/>
    <xf numFmtId="4" fontId="0" fillId="0" borderId="16" xfId="0" applyNumberFormat="1" applyBorder="1"/>
    <xf numFmtId="4" fontId="0" fillId="0" borderId="17" xfId="0" applyNumberFormat="1" applyBorder="1"/>
    <xf numFmtId="4" fontId="0" fillId="0" borderId="21" xfId="0" applyNumberFormat="1" applyBorder="1"/>
    <xf numFmtId="4" fontId="0" fillId="0" borderId="22" xfId="0" applyNumberFormat="1" applyBorder="1"/>
    <xf numFmtId="0" fontId="6" fillId="0" borderId="0" xfId="3" applyFont="1" applyAlignment="1">
      <alignment horizontal="left"/>
    </xf>
    <xf numFmtId="0" fontId="6" fillId="0" borderId="0" xfId="3" applyFont="1" applyAlignment="1">
      <alignment horizontal="center"/>
    </xf>
    <xf numFmtId="3" fontId="12" fillId="0" borderId="0" xfId="3" applyNumberFormat="1" applyFont="1" applyBorder="1" applyAlignment="1">
      <alignment horizontal="center"/>
    </xf>
    <xf numFmtId="167" fontId="12" fillId="0" borderId="5" xfId="3" applyNumberFormat="1" applyFont="1" applyBorder="1" applyAlignment="1">
      <alignment horizontal="center"/>
    </xf>
    <xf numFmtId="167" fontId="12" fillId="0" borderId="0" xfId="3" applyNumberFormat="1" applyFont="1" applyBorder="1" applyAlignment="1">
      <alignment horizontal="center"/>
    </xf>
    <xf numFmtId="167" fontId="12" fillId="0" borderId="23" xfId="3" applyNumberFormat="1" applyFont="1" applyBorder="1" applyAlignment="1">
      <alignment horizontal="center"/>
    </xf>
    <xf numFmtId="0" fontId="6" fillId="0" borderId="0" xfId="3" applyFont="1" applyAlignment="1">
      <alignment horizontal="left"/>
    </xf>
    <xf numFmtId="165" fontId="12" fillId="0" borderId="0" xfId="4" applyNumberFormat="1" applyFont="1" applyAlignment="1">
      <alignment horizontal="center"/>
    </xf>
    <xf numFmtId="4" fontId="12" fillId="0" borderId="5" xfId="3" applyNumberFormat="1" applyFont="1" applyBorder="1" applyAlignment="1">
      <alignment horizontal="center"/>
    </xf>
    <xf numFmtId="0" fontId="4" fillId="0" borderId="6" xfId="3" applyBorder="1"/>
    <xf numFmtId="0" fontId="6" fillId="0" borderId="7" xfId="3" applyFont="1" applyBorder="1" applyAlignment="1">
      <alignment horizontal="left"/>
    </xf>
    <xf numFmtId="0" fontId="4" fillId="0" borderId="7" xfId="3" applyBorder="1"/>
    <xf numFmtId="0" fontId="4" fillId="0" borderId="8" xfId="3" applyBorder="1"/>
    <xf numFmtId="0" fontId="4" fillId="0" borderId="11" xfId="3" applyBorder="1"/>
    <xf numFmtId="0" fontId="11" fillId="0" borderId="12" xfId="3" applyFont="1" applyFill="1" applyBorder="1" applyAlignment="1">
      <alignment horizontal="center"/>
    </xf>
    <xf numFmtId="0" fontId="1" fillId="0" borderId="12" xfId="3" applyFont="1" applyBorder="1"/>
    <xf numFmtId="0" fontId="1" fillId="0" borderId="13" xfId="3" applyFont="1" applyBorder="1"/>
    <xf numFmtId="9" fontId="12" fillId="0" borderId="7" xfId="4" applyNumberFormat="1" applyFont="1" applyBorder="1" applyAlignment="1">
      <alignment horizontal="center"/>
    </xf>
    <xf numFmtId="3" fontId="12" fillId="0" borderId="7" xfId="3" applyNumberFormat="1" applyFont="1" applyBorder="1" applyAlignment="1">
      <alignment horizontal="center"/>
    </xf>
    <xf numFmtId="3" fontId="12" fillId="0" borderId="8" xfId="3" applyNumberFormat="1" applyFont="1" applyBorder="1" applyAlignment="1">
      <alignment horizontal="center"/>
    </xf>
    <xf numFmtId="0" fontId="4" fillId="0" borderId="9" xfId="3" applyBorder="1"/>
    <xf numFmtId="3" fontId="12" fillId="0" borderId="10" xfId="3" applyNumberFormat="1" applyFont="1" applyBorder="1" applyAlignment="1">
      <alignment horizontal="center"/>
    </xf>
    <xf numFmtId="9" fontId="12" fillId="0" borderId="12" xfId="4" applyNumberFormat="1" applyFont="1" applyBorder="1" applyAlignment="1">
      <alignment horizontal="center"/>
    </xf>
    <xf numFmtId="3" fontId="12" fillId="0" borderId="12" xfId="3" applyNumberFormat="1" applyFont="1" applyBorder="1" applyAlignment="1">
      <alignment horizontal="center"/>
    </xf>
    <xf numFmtId="3" fontId="12" fillId="0" borderId="13" xfId="3" applyNumberFormat="1" applyFont="1" applyBorder="1" applyAlignment="1">
      <alignment horizontal="center"/>
    </xf>
    <xf numFmtId="0" fontId="4" fillId="0" borderId="6" xfId="3" applyFill="1" applyBorder="1"/>
    <xf numFmtId="0" fontId="6" fillId="0" borderId="7" xfId="3" applyFont="1" applyFill="1" applyBorder="1"/>
    <xf numFmtId="0" fontId="4" fillId="0" borderId="7" xfId="3" applyFill="1" applyBorder="1"/>
    <xf numFmtId="0" fontId="4" fillId="0" borderId="8" xfId="3" applyFill="1" applyBorder="1"/>
    <xf numFmtId="0" fontId="4" fillId="0" borderId="11" xfId="3" applyFill="1" applyBorder="1"/>
    <xf numFmtId="0" fontId="13" fillId="0" borderId="12" xfId="3" applyFont="1" applyFill="1" applyBorder="1" applyAlignment="1">
      <alignment horizontal="center"/>
    </xf>
    <xf numFmtId="0" fontId="1" fillId="0" borderId="12" xfId="3" applyFont="1" applyFill="1" applyBorder="1"/>
    <xf numFmtId="0" fontId="3" fillId="0" borderId="6" xfId="3" applyFont="1" applyFill="1" applyBorder="1"/>
    <xf numFmtId="0" fontId="13" fillId="0" borderId="7" xfId="3" applyFont="1" applyFill="1" applyBorder="1" applyAlignment="1">
      <alignment horizontal="center"/>
    </xf>
    <xf numFmtId="9" fontId="12" fillId="0" borderId="7" xfId="4" applyNumberFormat="1" applyFont="1" applyFill="1" applyBorder="1" applyAlignment="1">
      <alignment horizontal="center"/>
    </xf>
    <xf numFmtId="3" fontId="12" fillId="0" borderId="7" xfId="3" applyNumberFormat="1" applyFont="1" applyFill="1" applyBorder="1" applyAlignment="1">
      <alignment horizontal="center"/>
    </xf>
    <xf numFmtId="3" fontId="12" fillId="0" borderId="8" xfId="3" applyNumberFormat="1" applyFont="1" applyFill="1" applyBorder="1" applyAlignment="1">
      <alignment horizontal="center"/>
    </xf>
    <xf numFmtId="0" fontId="14" fillId="0" borderId="9" xfId="3" applyFont="1" applyFill="1" applyBorder="1"/>
    <xf numFmtId="9" fontId="12" fillId="0" borderId="0" xfId="4" applyNumberFormat="1" applyFont="1" applyFill="1" applyBorder="1" applyAlignment="1">
      <alignment horizontal="center"/>
    </xf>
    <xf numFmtId="3" fontId="12" fillId="0" borderId="10" xfId="3" applyNumberFormat="1" applyFont="1" applyFill="1" applyBorder="1" applyAlignment="1">
      <alignment horizontal="center"/>
    </xf>
    <xf numFmtId="0" fontId="7" fillId="0" borderId="9" xfId="3" applyFont="1" applyFill="1" applyBorder="1"/>
    <xf numFmtId="0" fontId="4" fillId="0" borderId="9" xfId="3" applyFill="1" applyBorder="1"/>
    <xf numFmtId="0" fontId="14" fillId="0" borderId="11" xfId="3" applyFont="1" applyFill="1" applyBorder="1"/>
    <xf numFmtId="9" fontId="12" fillId="0" borderId="12" xfId="4" applyNumberFormat="1" applyFont="1" applyFill="1" applyBorder="1" applyAlignment="1">
      <alignment horizontal="center"/>
    </xf>
    <xf numFmtId="3" fontId="12" fillId="0" borderId="12" xfId="3" applyNumberFormat="1" applyFont="1" applyFill="1" applyBorder="1" applyAlignment="1">
      <alignment horizontal="center"/>
    </xf>
    <xf numFmtId="3" fontId="12" fillId="0" borderId="13" xfId="3" applyNumberFormat="1" applyFont="1" applyFill="1" applyBorder="1" applyAlignment="1">
      <alignment horizontal="center"/>
    </xf>
    <xf numFmtId="0" fontId="13" fillId="0" borderId="13" xfId="3" applyFont="1" applyFill="1" applyBorder="1" applyAlignment="1">
      <alignment horizontal="center"/>
    </xf>
    <xf numFmtId="0" fontId="6" fillId="0" borderId="8" xfId="3" applyFont="1" applyBorder="1" applyAlignment="1">
      <alignment horizontal="left"/>
    </xf>
    <xf numFmtId="9" fontId="12" fillId="0" borderId="8" xfId="4" applyNumberFormat="1" applyFont="1" applyBorder="1" applyAlignment="1">
      <alignment horizontal="center"/>
    </xf>
    <xf numFmtId="9" fontId="12" fillId="0" borderId="10" xfId="4" applyNumberFormat="1" applyFont="1" applyBorder="1" applyAlignment="1">
      <alignment horizontal="center"/>
    </xf>
    <xf numFmtId="9" fontId="12" fillId="0" borderId="13" xfId="4" applyNumberFormat="1" applyFont="1" applyBorder="1" applyAlignment="1">
      <alignment horizontal="center"/>
    </xf>
    <xf numFmtId="0" fontId="1" fillId="0" borderId="13" xfId="3" applyFont="1" applyFill="1" applyBorder="1"/>
    <xf numFmtId="9" fontId="12" fillId="0" borderId="8" xfId="4" applyNumberFormat="1" applyFont="1" applyFill="1" applyBorder="1" applyAlignment="1">
      <alignment horizontal="center"/>
    </xf>
    <xf numFmtId="9" fontId="12" fillId="0" borderId="10" xfId="4" applyNumberFormat="1" applyFont="1" applyFill="1" applyBorder="1" applyAlignment="1">
      <alignment horizontal="center"/>
    </xf>
    <xf numFmtId="9" fontId="12" fillId="0" borderId="13" xfId="4" applyNumberFormat="1" applyFont="1" applyFill="1" applyBorder="1" applyAlignment="1">
      <alignment horizontal="center"/>
    </xf>
    <xf numFmtId="0" fontId="6" fillId="0" borderId="6" xfId="3" applyFont="1" applyBorder="1" applyAlignment="1">
      <alignment horizontal="left"/>
    </xf>
    <xf numFmtId="0" fontId="11" fillId="0" borderId="26" xfId="3" applyFont="1" applyFill="1" applyBorder="1" applyAlignment="1">
      <alignment horizontal="center"/>
    </xf>
    <xf numFmtId="0" fontId="11" fillId="0" borderId="27" xfId="3" applyFont="1" applyFill="1" applyBorder="1" applyAlignment="1">
      <alignment horizontal="center"/>
    </xf>
    <xf numFmtId="165" fontId="12" fillId="0" borderId="0" xfId="4" applyNumberFormat="1" applyFont="1" applyBorder="1" applyAlignment="1">
      <alignment horizontal="center"/>
    </xf>
    <xf numFmtId="167" fontId="12" fillId="0" borderId="10" xfId="3" applyNumberFormat="1" applyFont="1" applyBorder="1" applyAlignment="1">
      <alignment horizontal="center"/>
    </xf>
    <xf numFmtId="165" fontId="12" fillId="0" borderId="12" xfId="4" applyNumberFormat="1" applyFont="1" applyBorder="1" applyAlignment="1">
      <alignment horizontal="center"/>
    </xf>
    <xf numFmtId="167" fontId="12" fillId="0" borderId="24" xfId="3" applyNumberFormat="1" applyFont="1" applyBorder="1" applyAlignment="1">
      <alignment horizontal="center"/>
    </xf>
    <xf numFmtId="167" fontId="12" fillId="0" borderId="13" xfId="3"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applyBorder="1"/>
    <xf numFmtId="165" fontId="0" fillId="0" borderId="10" xfId="0" applyNumberFormat="1" applyBorder="1"/>
    <xf numFmtId="165" fontId="0" fillId="0" borderId="12" xfId="0" applyNumberFormat="1" applyBorder="1"/>
    <xf numFmtId="165" fontId="0" fillId="0" borderId="13" xfId="0" applyNumberFormat="1" applyBorder="1"/>
    <xf numFmtId="0" fontId="0" fillId="0" borderId="28" xfId="0" applyBorder="1"/>
    <xf numFmtId="0" fontId="0" fillId="0" borderId="29" xfId="0" applyBorder="1"/>
    <xf numFmtId="0" fontId="0" fillId="0" borderId="30" xfId="0" applyBorder="1"/>
    <xf numFmtId="0" fontId="11" fillId="0" borderId="11" xfId="3" applyFont="1" applyFill="1" applyBorder="1" applyAlignment="1">
      <alignment horizontal="center"/>
    </xf>
    <xf numFmtId="0" fontId="11" fillId="0" borderId="13" xfId="3" applyFont="1" applyFill="1" applyBorder="1" applyAlignment="1">
      <alignment horizontal="center"/>
    </xf>
    <xf numFmtId="165" fontId="0" fillId="0" borderId="7" xfId="0" applyNumberFormat="1" applyBorder="1"/>
    <xf numFmtId="165" fontId="0" fillId="0" borderId="8" xfId="0" applyNumberFormat="1" applyBorder="1"/>
    <xf numFmtId="165" fontId="12" fillId="0" borderId="7" xfId="4" applyNumberFormat="1" applyFont="1" applyBorder="1" applyAlignment="1">
      <alignment horizontal="center"/>
    </xf>
    <xf numFmtId="167" fontId="12" fillId="0" borderId="25" xfId="3" applyNumberFormat="1" applyFont="1" applyBorder="1" applyAlignment="1">
      <alignment horizontal="center"/>
    </xf>
    <xf numFmtId="167" fontId="12" fillId="0" borderId="8" xfId="3" applyNumberFormat="1" applyFont="1" applyBorder="1" applyAlignment="1">
      <alignment horizontal="center"/>
    </xf>
    <xf numFmtId="0" fontId="1" fillId="0" borderId="0" xfId="0" applyFont="1"/>
    <xf numFmtId="165" fontId="0" fillId="0" borderId="7" xfId="0" applyNumberFormat="1" applyBorder="1" applyAlignment="1">
      <alignment horizontal="center"/>
    </xf>
    <xf numFmtId="4" fontId="12" fillId="0" borderId="10" xfId="3" applyNumberFormat="1" applyFont="1" applyBorder="1" applyAlignment="1">
      <alignment horizontal="center"/>
    </xf>
    <xf numFmtId="0" fontId="11" fillId="0" borderId="0" xfId="3" applyFont="1" applyFill="1" applyBorder="1" applyAlignment="1">
      <alignment horizontal="center"/>
    </xf>
    <xf numFmtId="4" fontId="12" fillId="0" borderId="25" xfId="3" applyNumberFormat="1" applyFont="1" applyBorder="1" applyAlignment="1">
      <alignment horizontal="center"/>
    </xf>
    <xf numFmtId="0" fontId="11" fillId="0" borderId="9" xfId="3" applyFont="1" applyFill="1" applyBorder="1" applyAlignment="1">
      <alignment horizontal="center"/>
    </xf>
    <xf numFmtId="0" fontId="11" fillId="0" borderId="10" xfId="3" applyFont="1" applyFill="1" applyBorder="1" applyAlignment="1">
      <alignment horizontal="center"/>
    </xf>
    <xf numFmtId="0" fontId="0" fillId="0" borderId="31" xfId="0" applyBorder="1"/>
    <xf numFmtId="0" fontId="17" fillId="0" borderId="0" xfId="5" applyFont="1"/>
    <xf numFmtId="0" fontId="40" fillId="0" borderId="0" xfId="135" applyFill="1"/>
    <xf numFmtId="0" fontId="40" fillId="0" borderId="0" xfId="135"/>
    <xf numFmtId="0" fontId="40" fillId="0" borderId="0" xfId="135" applyFill="1" applyAlignment="1">
      <alignment vertical="center"/>
    </xf>
    <xf numFmtId="0" fontId="40" fillId="0" borderId="0" xfId="135" applyAlignment="1">
      <alignment vertical="center"/>
    </xf>
    <xf numFmtId="167" fontId="0" fillId="0" borderId="32" xfId="0" applyNumberFormat="1" applyBorder="1"/>
    <xf numFmtId="167" fontId="0" fillId="0" borderId="33" xfId="0" applyNumberFormat="1" applyBorder="1"/>
    <xf numFmtId="167" fontId="0" fillId="0" borderId="12" xfId="0" applyNumberFormat="1" applyBorder="1"/>
    <xf numFmtId="167" fontId="0" fillId="0" borderId="13" xfId="0" applyNumberFormat="1" applyBorder="1"/>
    <xf numFmtId="167" fontId="0" fillId="0" borderId="7" xfId="0" applyNumberFormat="1" applyBorder="1"/>
    <xf numFmtId="167" fontId="0" fillId="0" borderId="8" xfId="0" applyNumberFormat="1" applyBorder="1"/>
    <xf numFmtId="0" fontId="1" fillId="0" borderId="6" xfId="0" applyFont="1" applyFill="1" applyBorder="1"/>
    <xf numFmtId="0" fontId="16" fillId="0" borderId="0" xfId="0" applyFont="1" applyAlignment="1">
      <alignment vertical="center"/>
    </xf>
    <xf numFmtId="0" fontId="1" fillId="0" borderId="15" xfId="0" applyFont="1" applyFill="1" applyBorder="1"/>
    <xf numFmtId="0" fontId="1" fillId="0" borderId="16" xfId="0" applyFont="1" applyBorder="1"/>
    <xf numFmtId="0" fontId="0" fillId="0" borderId="17" xfId="0" applyBorder="1"/>
    <xf numFmtId="0" fontId="0" fillId="0" borderId="43" xfId="0" applyBorder="1"/>
    <xf numFmtId="167" fontId="0" fillId="0" borderId="44" xfId="0" applyNumberFormat="1" applyBorder="1"/>
    <xf numFmtId="167" fontId="0" fillId="0" borderId="45" xfId="0" applyNumberFormat="1" applyBorder="1"/>
    <xf numFmtId="0" fontId="41" fillId="0" borderId="0" xfId="0" applyFont="1" applyAlignment="1">
      <alignment vertical="center"/>
    </xf>
    <xf numFmtId="0" fontId="1" fillId="0" borderId="2" xfId="3" applyFont="1" applyFill="1" applyBorder="1" applyAlignment="1">
      <alignment horizontal="center"/>
    </xf>
    <xf numFmtId="0" fontId="1" fillId="0" borderId="2" xfId="3" applyFont="1" applyBorder="1" applyAlignment="1">
      <alignment horizontal="center"/>
    </xf>
    <xf numFmtId="3" fontId="4" fillId="0" borderId="0" xfId="3" applyNumberFormat="1" applyBorder="1"/>
    <xf numFmtId="165" fontId="4" fillId="0" borderId="0" xfId="3" applyNumberFormat="1" applyBorder="1"/>
    <xf numFmtId="3" fontId="7" fillId="0" borderId="2" xfId="3" applyNumberFormat="1" applyFont="1" applyFill="1" applyBorder="1"/>
    <xf numFmtId="3" fontId="7" fillId="0" borderId="2" xfId="3" applyNumberFormat="1" applyFont="1" applyBorder="1" applyAlignment="1">
      <alignment horizontal="right"/>
    </xf>
    <xf numFmtId="3" fontId="4" fillId="0" borderId="2" xfId="3" applyNumberFormat="1" applyBorder="1"/>
    <xf numFmtId="3" fontId="6" fillId="0" borderId="0" xfId="3" applyNumberFormat="1" applyFont="1"/>
    <xf numFmtId="166" fontId="7" fillId="0" borderId="11" xfId="4" applyNumberFormat="1" applyFont="1" applyBorder="1"/>
    <xf numFmtId="166" fontId="7" fillId="0" borderId="12" xfId="4" applyNumberFormat="1" applyFont="1" applyBorder="1"/>
    <xf numFmtId="166" fontId="7" fillId="0" borderId="13" xfId="4" applyNumberFormat="1" applyFont="1" applyBorder="1"/>
    <xf numFmtId="0" fontId="1" fillId="0" borderId="6" xfId="3" applyFont="1" applyBorder="1"/>
    <xf numFmtId="166" fontId="7" fillId="0" borderId="6" xfId="4" applyNumberFormat="1" applyFont="1" applyBorder="1"/>
    <xf numFmtId="166" fontId="7" fillId="0" borderId="7" xfId="4" applyNumberFormat="1" applyFont="1" applyBorder="1"/>
    <xf numFmtId="166" fontId="7" fillId="0" borderId="8" xfId="4" applyNumberFormat="1" applyFont="1" applyBorder="1"/>
    <xf numFmtId="0" fontId="1" fillId="0" borderId="11" xfId="3" applyFont="1" applyBorder="1"/>
    <xf numFmtId="0" fontId="6" fillId="0" borderId="9" xfId="3" applyFont="1" applyBorder="1" applyAlignment="1">
      <alignment horizontal="center"/>
    </xf>
    <xf numFmtId="0" fontId="6" fillId="0" borderId="0" xfId="3" applyFont="1" applyBorder="1" applyAlignment="1">
      <alignment horizontal="center"/>
    </xf>
    <xf numFmtId="0" fontId="1" fillId="0" borderId="0" xfId="3" applyFont="1" applyBorder="1" applyAlignment="1">
      <alignment horizontal="center"/>
    </xf>
    <xf numFmtId="0" fontId="1" fillId="0" borderId="10" xfId="3" applyFont="1" applyBorder="1" applyAlignment="1">
      <alignment horizontal="center"/>
    </xf>
    <xf numFmtId="0" fontId="6" fillId="0" borderId="28" xfId="3" applyFont="1" applyBorder="1"/>
    <xf numFmtId="3" fontId="6" fillId="0" borderId="29" xfId="3" applyNumberFormat="1" applyFont="1" applyBorder="1"/>
    <xf numFmtId="3" fontId="6" fillId="0" borderId="30" xfId="3" applyNumberFormat="1" applyFont="1" applyBorder="1"/>
    <xf numFmtId="0" fontId="1" fillId="0" borderId="46" xfId="3" applyFont="1" applyBorder="1"/>
    <xf numFmtId="0" fontId="1" fillId="0" borderId="26" xfId="3" applyFont="1" applyBorder="1"/>
    <xf numFmtId="0" fontId="1" fillId="0" borderId="27" xfId="3" applyFont="1" applyBorder="1"/>
    <xf numFmtId="0" fontId="1" fillId="0" borderId="9" xfId="3" applyFont="1" applyBorder="1"/>
    <xf numFmtId="3" fontId="3" fillId="0" borderId="0" xfId="3" applyNumberFormat="1" applyFont="1" applyBorder="1"/>
    <xf numFmtId="3" fontId="4" fillId="0" borderId="10" xfId="3" applyNumberFormat="1" applyBorder="1"/>
    <xf numFmtId="3" fontId="4" fillId="0" borderId="12" xfId="3" applyNumberFormat="1" applyBorder="1"/>
    <xf numFmtId="3" fontId="3" fillId="0" borderId="12" xfId="3" applyNumberFormat="1" applyFont="1" applyBorder="1"/>
    <xf numFmtId="3" fontId="4" fillId="0" borderId="13" xfId="3" applyNumberFormat="1" applyBorder="1"/>
    <xf numFmtId="3" fontId="7" fillId="0" borderId="4" xfId="3" applyNumberFormat="1" applyFont="1" applyFill="1" applyBorder="1" applyAlignment="1">
      <alignment horizontal="right"/>
    </xf>
    <xf numFmtId="3" fontId="3" fillId="0" borderId="4" xfId="3" applyNumberFormat="1" applyFont="1" applyBorder="1" applyAlignment="1">
      <alignment horizontal="right"/>
    </xf>
    <xf numFmtId="3" fontId="3" fillId="0" borderId="0" xfId="3" applyNumberFormat="1" applyFont="1" applyBorder="1" applyAlignment="1">
      <alignment horizontal="right"/>
    </xf>
    <xf numFmtId="0" fontId="1" fillId="0" borderId="0" xfId="3" applyFont="1" applyFill="1" applyBorder="1" applyAlignment="1">
      <alignment horizontal="center"/>
    </xf>
    <xf numFmtId="3" fontId="17" fillId="0" borderId="0" xfId="3" applyNumberFormat="1" applyFont="1"/>
    <xf numFmtId="3" fontId="17" fillId="0" borderId="0" xfId="3" applyNumberFormat="1" applyFont="1" applyAlignment="1">
      <alignment horizontal="right"/>
    </xf>
    <xf numFmtId="0" fontId="43" fillId="0" borderId="0" xfId="3" applyFont="1" applyFill="1" applyAlignment="1">
      <alignment vertical="center"/>
    </xf>
    <xf numFmtId="0" fontId="44" fillId="0" borderId="0" xfId="0" applyFont="1"/>
    <xf numFmtId="0" fontId="45" fillId="0" borderId="0" xfId="0" applyFont="1"/>
    <xf numFmtId="0" fontId="7" fillId="0" borderId="0" xfId="5" applyFont="1"/>
    <xf numFmtId="0" fontId="1" fillId="0" borderId="0" xfId="3" applyFont="1" applyAlignment="1">
      <alignment horizontal="center"/>
    </xf>
    <xf numFmtId="0" fontId="1" fillId="0" borderId="47" xfId="3" applyFont="1" applyBorder="1" applyAlignment="1">
      <alignment horizontal="center"/>
    </xf>
    <xf numFmtId="0" fontId="0" fillId="0" borderId="47" xfId="0" applyBorder="1" applyAlignment="1">
      <alignment horizontal="center"/>
    </xf>
    <xf numFmtId="0" fontId="0" fillId="0" borderId="48" xfId="0" applyBorder="1" applyAlignment="1">
      <alignment horizontal="center"/>
    </xf>
    <xf numFmtId="0" fontId="1" fillId="0" borderId="46" xfId="3" applyFont="1" applyBorder="1" applyAlignment="1">
      <alignment horizontal="center"/>
    </xf>
    <xf numFmtId="0" fontId="6" fillId="0" borderId="7" xfId="3" applyFont="1" applyBorder="1" applyAlignment="1">
      <alignment horizontal="left"/>
    </xf>
    <xf numFmtId="0" fontId="6" fillId="0" borderId="7" xfId="3" applyFont="1" applyBorder="1" applyAlignment="1">
      <alignment horizontal="center"/>
    </xf>
  </cellXfs>
  <cellStyles count="136">
    <cellStyle name="20% - Dekorfärg1 2" xfId="14" xr:uid="{00000000-0005-0000-0000-000000000000}"/>
    <cellStyle name="20% - Dekorfärg2 2" xfId="15" xr:uid="{00000000-0005-0000-0000-000001000000}"/>
    <cellStyle name="20% - Dekorfärg3 2" xfId="16" xr:uid="{00000000-0005-0000-0000-000002000000}"/>
    <cellStyle name="20% - Dekorfärg4 2" xfId="17" xr:uid="{00000000-0005-0000-0000-000003000000}"/>
    <cellStyle name="20% - Dekorfärg5 2" xfId="18" xr:uid="{00000000-0005-0000-0000-000004000000}"/>
    <cellStyle name="20% - Dekorfärg6 2" xfId="19" xr:uid="{00000000-0005-0000-0000-000005000000}"/>
    <cellStyle name="40% - Dekorfärg1 2" xfId="20" xr:uid="{00000000-0005-0000-0000-000006000000}"/>
    <cellStyle name="40% - Dekorfärg2 2" xfId="21" xr:uid="{00000000-0005-0000-0000-000007000000}"/>
    <cellStyle name="40% - Dekorfärg3 2" xfId="22" xr:uid="{00000000-0005-0000-0000-000008000000}"/>
    <cellStyle name="40% - Dekorfärg4 2" xfId="23" xr:uid="{00000000-0005-0000-0000-000009000000}"/>
    <cellStyle name="40% - Dekorfärg5 2" xfId="24" xr:uid="{00000000-0005-0000-0000-00000A000000}"/>
    <cellStyle name="40% - Dekorfärg6 2" xfId="25" xr:uid="{00000000-0005-0000-0000-00000B000000}"/>
    <cellStyle name="60% - Dekorfärg1 2" xfId="26" xr:uid="{00000000-0005-0000-0000-00000C000000}"/>
    <cellStyle name="60% - Dekorfärg2 2" xfId="27" xr:uid="{00000000-0005-0000-0000-00000D000000}"/>
    <cellStyle name="60% - Dekorfärg3 2" xfId="28" xr:uid="{00000000-0005-0000-0000-00000E000000}"/>
    <cellStyle name="60% - Dekorfärg4 2" xfId="29" xr:uid="{00000000-0005-0000-0000-00000F000000}"/>
    <cellStyle name="60% - Dekorfärg5 2" xfId="30" xr:uid="{00000000-0005-0000-0000-000010000000}"/>
    <cellStyle name="60% - Dekorfärg6 2" xfId="31" xr:uid="{00000000-0005-0000-0000-000011000000}"/>
    <cellStyle name="Anteckning 2" xfId="32" xr:uid="{00000000-0005-0000-0000-000012000000}"/>
    <cellStyle name="Anteckning 2 2" xfId="62" xr:uid="{00000000-0005-0000-0000-000013000000}"/>
    <cellStyle name="Anteckning 2 2 2" xfId="94" xr:uid="{00000000-0005-0000-0000-000014000000}"/>
    <cellStyle name="Anteckning 2 3" xfId="77" xr:uid="{00000000-0005-0000-0000-000015000000}"/>
    <cellStyle name="Anteckning 2 4" xfId="89" xr:uid="{00000000-0005-0000-0000-000016000000}"/>
    <cellStyle name="Anteckning 2 5" xfId="98" xr:uid="{00000000-0005-0000-0000-000017000000}"/>
    <cellStyle name="Anteckning 3" xfId="61" xr:uid="{00000000-0005-0000-0000-000018000000}"/>
    <cellStyle name="Anteckning 3 2" xfId="85" xr:uid="{00000000-0005-0000-0000-000019000000}"/>
    <cellStyle name="Beräkning 2" xfId="33" xr:uid="{00000000-0005-0000-0000-00001A000000}"/>
    <cellStyle name="Beräkning 2 2" xfId="78" xr:uid="{00000000-0005-0000-0000-00001B000000}"/>
    <cellStyle name="Beräkning 2 3" xfId="90" xr:uid="{00000000-0005-0000-0000-00001C000000}"/>
    <cellStyle name="Bra 2" xfId="34" xr:uid="{00000000-0005-0000-0000-00001D000000}"/>
    <cellStyle name="Currency" xfId="56" xr:uid="{00000000-0005-0000-0000-00001E000000}"/>
    <cellStyle name="Dålig 2" xfId="35" xr:uid="{00000000-0005-0000-0000-00001F000000}"/>
    <cellStyle name="Färg1 2" xfId="36" xr:uid="{00000000-0005-0000-0000-000020000000}"/>
    <cellStyle name="Färg2 2" xfId="37" xr:uid="{00000000-0005-0000-0000-000021000000}"/>
    <cellStyle name="Färg3 2" xfId="38" xr:uid="{00000000-0005-0000-0000-000022000000}"/>
    <cellStyle name="Färg4 2" xfId="39" xr:uid="{00000000-0005-0000-0000-000023000000}"/>
    <cellStyle name="Färg5 2" xfId="40" xr:uid="{00000000-0005-0000-0000-000024000000}"/>
    <cellStyle name="Färg6 2" xfId="41" xr:uid="{00000000-0005-0000-0000-000025000000}"/>
    <cellStyle name="Förklarande text 2" xfId="42" xr:uid="{00000000-0005-0000-0000-000026000000}"/>
    <cellStyle name="Hyperlänk" xfId="135" builtinId="8"/>
    <cellStyle name="Hyperlänk 2" xfId="66" xr:uid="{00000000-0005-0000-0000-000028000000}"/>
    <cellStyle name="Hyperlänk 2 2" xfId="86" xr:uid="{00000000-0005-0000-0000-000029000000}"/>
    <cellStyle name="Hyperlänk 3" xfId="63" xr:uid="{00000000-0005-0000-0000-00002A000000}"/>
    <cellStyle name="Indata 2" xfId="43" xr:uid="{00000000-0005-0000-0000-00002B000000}"/>
    <cellStyle name="Indata 2 2" xfId="79" xr:uid="{00000000-0005-0000-0000-00002C000000}"/>
    <cellStyle name="Indata 2 3" xfId="91" xr:uid="{00000000-0005-0000-0000-00002D000000}"/>
    <cellStyle name="Kontrollcell 2" xfId="44" xr:uid="{00000000-0005-0000-0000-00002E000000}"/>
    <cellStyle name="Länkad cell 2" xfId="45" xr:uid="{00000000-0005-0000-0000-00002F000000}"/>
    <cellStyle name="Neutral 2" xfId="46" xr:uid="{00000000-0005-0000-0000-000030000000}"/>
    <cellStyle name="Normal" xfId="0" builtinId="0"/>
    <cellStyle name="Normal 10" xfId="5" xr:uid="{00000000-0005-0000-0000-000064000000}"/>
    <cellStyle name="Normal 11" xfId="1" xr:uid="{BEE5D104-B148-4B12-8469-A070E195CEB4}"/>
    <cellStyle name="Normal 2" xfId="3" xr:uid="{F12FAC9E-D941-46FE-A750-73CDB4DFE4CD}"/>
    <cellStyle name="Normal 2 10" xfId="119" xr:uid="{00000000-0005-0000-0000-000033000000}"/>
    <cellStyle name="Normal 2 10 2" xfId="134" xr:uid="{00000000-0005-0000-0000-000034000000}"/>
    <cellStyle name="Normal 2 11" xfId="100" xr:uid="{00000000-0005-0000-0000-000035000000}"/>
    <cellStyle name="Normal 2 12" xfId="129" xr:uid="{00000000-0005-0000-0000-000036000000}"/>
    <cellStyle name="Normal 2 13" xfId="7" xr:uid="{00000000-0005-0000-0000-000032000000}"/>
    <cellStyle name="Normal 2 2" xfId="2" xr:uid="{2163773B-E994-4AA0-B4FE-712258647A58}"/>
    <cellStyle name="Normal 2 2 2" xfId="65" xr:uid="{00000000-0005-0000-0000-000038000000}"/>
    <cellStyle name="Normal 2 2 2 2" xfId="96" xr:uid="{00000000-0005-0000-0000-000039000000}"/>
    <cellStyle name="Normal 2 2 2 2 2" xfId="113" xr:uid="{00000000-0005-0000-0000-00003A000000}"/>
    <cellStyle name="Normal 2 2 2 2 3" xfId="124" xr:uid="{00000000-0005-0000-0000-00003B000000}"/>
    <cellStyle name="Normal 2 2 2 2 4" xfId="105" xr:uid="{00000000-0005-0000-0000-00003C000000}"/>
    <cellStyle name="Normal 2 2 2 3" xfId="110" xr:uid="{00000000-0005-0000-0000-00003D000000}"/>
    <cellStyle name="Normal 2 2 2 4" xfId="121" xr:uid="{00000000-0005-0000-0000-00003E000000}"/>
    <cellStyle name="Normal 2 2 2 5" xfId="102" xr:uid="{00000000-0005-0000-0000-00003F000000}"/>
    <cellStyle name="Normal 2 2 3" xfId="118" xr:uid="{00000000-0005-0000-0000-000040000000}"/>
    <cellStyle name="Normal 2 2 3 2" xfId="128" xr:uid="{00000000-0005-0000-0000-000041000000}"/>
    <cellStyle name="Normal 2 2 4" xfId="57" xr:uid="{00000000-0005-0000-0000-000037000000}"/>
    <cellStyle name="Normal 2 3" xfId="67" xr:uid="{00000000-0005-0000-0000-000042000000}"/>
    <cellStyle name="Normal 2 3 2" xfId="131" xr:uid="{00000000-0005-0000-0000-000043000000}"/>
    <cellStyle name="Normal 2 4" xfId="64" xr:uid="{00000000-0005-0000-0000-000044000000}"/>
    <cellStyle name="Normal 2 4 2" xfId="95" xr:uid="{00000000-0005-0000-0000-000045000000}"/>
    <cellStyle name="Normal 2 4 2 2" xfId="112" xr:uid="{00000000-0005-0000-0000-000046000000}"/>
    <cellStyle name="Normal 2 4 2 3" xfId="123" xr:uid="{00000000-0005-0000-0000-000047000000}"/>
    <cellStyle name="Normal 2 4 2 4" xfId="104" xr:uid="{00000000-0005-0000-0000-000048000000}"/>
    <cellStyle name="Normal 2 4 3" xfId="109" xr:uid="{00000000-0005-0000-0000-000049000000}"/>
    <cellStyle name="Normal 2 4 4" xfId="120" xr:uid="{00000000-0005-0000-0000-00004A000000}"/>
    <cellStyle name="Normal 2 4 5" xfId="101" xr:uid="{00000000-0005-0000-0000-00004B000000}"/>
    <cellStyle name="Normal 2 5" xfId="72" xr:uid="{00000000-0005-0000-0000-00004C000000}"/>
    <cellStyle name="Normal 2 5 2" xfId="111" xr:uid="{00000000-0005-0000-0000-00004D000000}"/>
    <cellStyle name="Normal 2 5 3" xfId="122" xr:uid="{00000000-0005-0000-0000-00004E000000}"/>
    <cellStyle name="Normal 2 5 4" xfId="103" xr:uid="{00000000-0005-0000-0000-00004F000000}"/>
    <cellStyle name="Normal 2 6" xfId="97" xr:uid="{00000000-0005-0000-0000-000050000000}"/>
    <cellStyle name="Normal 2 6 2" xfId="114" xr:uid="{00000000-0005-0000-0000-000051000000}"/>
    <cellStyle name="Normal 2 6 3" xfId="125" xr:uid="{00000000-0005-0000-0000-000052000000}"/>
    <cellStyle name="Normal 2 6 4" xfId="106" xr:uid="{00000000-0005-0000-0000-000053000000}"/>
    <cellStyle name="Normal 2 7" xfId="99" xr:uid="{00000000-0005-0000-0000-000054000000}"/>
    <cellStyle name="Normal 2 7 2" xfId="115" xr:uid="{00000000-0005-0000-0000-000055000000}"/>
    <cellStyle name="Normal 2 7 3" xfId="126" xr:uid="{00000000-0005-0000-0000-000056000000}"/>
    <cellStyle name="Normal 2 7 4" xfId="107" xr:uid="{00000000-0005-0000-0000-000057000000}"/>
    <cellStyle name="Normal 2 8" xfId="117" xr:uid="{00000000-0005-0000-0000-000058000000}"/>
    <cellStyle name="Normal 2 8 2" xfId="127" xr:uid="{00000000-0005-0000-0000-000059000000}"/>
    <cellStyle name="Normal 2 9" xfId="108" xr:uid="{00000000-0005-0000-0000-00005A000000}"/>
    <cellStyle name="Normal 3" xfId="12" xr:uid="{00000000-0005-0000-0000-00005B000000}"/>
    <cellStyle name="Normal 3 2" xfId="68" xr:uid="{00000000-0005-0000-0000-00005C000000}"/>
    <cellStyle name="Normal 3 3" xfId="87" xr:uid="{00000000-0005-0000-0000-00005D000000}"/>
    <cellStyle name="Normal 4" xfId="11" xr:uid="{00000000-0005-0000-0000-00005E000000}"/>
    <cellStyle name="Normal 4 2" xfId="69" xr:uid="{00000000-0005-0000-0000-00005F000000}"/>
    <cellStyle name="Normal 4 3" xfId="75" xr:uid="{00000000-0005-0000-0000-000060000000}"/>
    <cellStyle name="Normal 5" xfId="13" xr:uid="{00000000-0005-0000-0000-000061000000}"/>
    <cellStyle name="Normal 5 2" xfId="76" xr:uid="{00000000-0005-0000-0000-000062000000}"/>
    <cellStyle name="Normal 6" xfId="55" xr:uid="{00000000-0005-0000-0000-000063000000}"/>
    <cellStyle name="Normal 6 2" xfId="82" xr:uid="{00000000-0005-0000-0000-000064000000}"/>
    <cellStyle name="Normal 7" xfId="70" xr:uid="{00000000-0005-0000-0000-000065000000}"/>
    <cellStyle name="Normal 8" xfId="88" xr:uid="{00000000-0005-0000-0000-000066000000}"/>
    <cellStyle name="Normal 9" xfId="6" xr:uid="{00000000-0005-0000-0000-000067000000}"/>
    <cellStyle name="Normal 9 2" xfId="116" xr:uid="{00000000-0005-0000-0000-000068000000}"/>
    <cellStyle name="Percent" xfId="58" xr:uid="{00000000-0005-0000-0000-000076000000}"/>
    <cellStyle name="Procent 2" xfId="4" xr:uid="{6A7264CE-718C-479A-9F41-46040A9659C6}"/>
    <cellStyle name="Rubrik 1 2" xfId="48" xr:uid="{00000000-0005-0000-0000-000077000000}"/>
    <cellStyle name="Rubrik 2 2" xfId="49" xr:uid="{00000000-0005-0000-0000-000078000000}"/>
    <cellStyle name="Rubrik 3 2" xfId="50" xr:uid="{00000000-0005-0000-0000-000079000000}"/>
    <cellStyle name="Rubrik 4 2" xfId="51" xr:uid="{00000000-0005-0000-0000-00007A000000}"/>
    <cellStyle name="Rubrik 5" xfId="47" xr:uid="{00000000-0005-0000-0000-00007B000000}"/>
    <cellStyle name="Style3" xfId="10" xr:uid="{00000000-0005-0000-0000-00007C000000}"/>
    <cellStyle name="Style3 2" xfId="59" xr:uid="{00000000-0005-0000-0000-00007D000000}"/>
    <cellStyle name="Style3 2 2" xfId="83" xr:uid="{00000000-0005-0000-0000-00007E000000}"/>
    <cellStyle name="Style3 3" xfId="74" xr:uid="{00000000-0005-0000-0000-00007F000000}"/>
    <cellStyle name="Style4" xfId="9" xr:uid="{00000000-0005-0000-0000-000080000000}"/>
    <cellStyle name="Style4 2" xfId="60" xr:uid="{00000000-0005-0000-0000-000081000000}"/>
    <cellStyle name="Style4 2 2" xfId="84" xr:uid="{00000000-0005-0000-0000-000082000000}"/>
    <cellStyle name="Style4 3" xfId="73" xr:uid="{00000000-0005-0000-0000-000083000000}"/>
    <cellStyle name="Style5" xfId="8" xr:uid="{00000000-0005-0000-0000-000084000000}"/>
    <cellStyle name="Style5 2" xfId="71" xr:uid="{00000000-0005-0000-0000-000085000000}"/>
    <cellStyle name="Style6" xfId="130" xr:uid="{00000000-0005-0000-0000-000086000000}"/>
    <cellStyle name="Style7 2" xfId="132" xr:uid="{00000000-0005-0000-0000-000087000000}"/>
    <cellStyle name="Summa 2" xfId="52" xr:uid="{00000000-0005-0000-0000-000088000000}"/>
    <cellStyle name="Summa 2 2" xfId="80" xr:uid="{00000000-0005-0000-0000-000089000000}"/>
    <cellStyle name="Summa 2 3" xfId="92" xr:uid="{00000000-0005-0000-0000-00008A000000}"/>
    <cellStyle name="Tusental 2" xfId="133" xr:uid="{00000000-0005-0000-0000-0000BE000000}"/>
    <cellStyle name="Utdata 2" xfId="53" xr:uid="{00000000-0005-0000-0000-00008C000000}"/>
    <cellStyle name="Utdata 2 2" xfId="81" xr:uid="{00000000-0005-0000-0000-00008D000000}"/>
    <cellStyle name="Utdata 2 3" xfId="93" xr:uid="{00000000-0005-0000-0000-00008E000000}"/>
    <cellStyle name="Varningstext 2" xfId="54" xr:uid="{00000000-0005-0000-0000-00008F00000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 1'!$A$5</c:f>
              <c:strCache>
                <c:ptCount val="1"/>
                <c:pt idx="0">
                  <c:v>Totalt antal helårsstudenter</c:v>
                </c:pt>
              </c:strCache>
            </c:strRef>
          </c:tx>
          <c:spPr>
            <a:solidFill>
              <a:schemeClr val="accent1"/>
            </a:solidFill>
            <a:ln>
              <a:noFill/>
            </a:ln>
            <a:effectLst/>
          </c:spPr>
          <c:invertIfNegative val="0"/>
          <c:cat>
            <c:strRef>
              <c:f>'Figur 1'!$B$4:$H$4</c:f>
              <c:strCache>
                <c:ptCount val="7"/>
                <c:pt idx="0">
                  <c:v>2016/17</c:v>
                </c:pt>
                <c:pt idx="1">
                  <c:v>2017/18</c:v>
                </c:pt>
                <c:pt idx="2">
                  <c:v>2018/19</c:v>
                </c:pt>
                <c:pt idx="3">
                  <c:v>2019/20</c:v>
                </c:pt>
                <c:pt idx="4">
                  <c:v>2020/21</c:v>
                </c:pt>
                <c:pt idx="5">
                  <c:v>2021/22</c:v>
                </c:pt>
                <c:pt idx="6">
                  <c:v>2022/23</c:v>
                </c:pt>
              </c:strCache>
            </c:strRef>
          </c:cat>
          <c:val>
            <c:numRef>
              <c:f>'Figur 1'!$B$5:$H$5</c:f>
              <c:numCache>
                <c:formatCode>#,##0</c:formatCode>
                <c:ptCount val="7"/>
                <c:pt idx="0">
                  <c:v>281480</c:v>
                </c:pt>
                <c:pt idx="1">
                  <c:v>282580</c:v>
                </c:pt>
                <c:pt idx="2">
                  <c:v>283620</c:v>
                </c:pt>
                <c:pt idx="3">
                  <c:v>290540</c:v>
                </c:pt>
                <c:pt idx="4">
                  <c:v>314310</c:v>
                </c:pt>
                <c:pt idx="5">
                  <c:v>307850</c:v>
                </c:pt>
                <c:pt idx="6">
                  <c:v>299870</c:v>
                </c:pt>
              </c:numCache>
            </c:numRef>
          </c:val>
          <c:extLst>
            <c:ext xmlns:c16="http://schemas.microsoft.com/office/drawing/2014/chart" uri="{C3380CC4-5D6E-409C-BE32-E72D297353CC}">
              <c16:uniqueId val="{00000000-341E-4EDD-8BF5-45F84487D938}"/>
            </c:ext>
          </c:extLst>
        </c:ser>
        <c:ser>
          <c:idx val="1"/>
          <c:order val="1"/>
          <c:tx>
            <c:strRef>
              <c:f>'Figur 1'!$A$6</c:f>
              <c:strCache>
                <c:ptCount val="1"/>
                <c:pt idx="0">
                  <c:v>Antal nollpoängare</c:v>
                </c:pt>
              </c:strCache>
            </c:strRef>
          </c:tx>
          <c:spPr>
            <a:solidFill>
              <a:schemeClr val="accent2"/>
            </a:solidFill>
            <a:ln>
              <a:noFill/>
            </a:ln>
            <a:effectLst/>
          </c:spPr>
          <c:invertIfNegative val="0"/>
          <c:cat>
            <c:strRef>
              <c:f>'Figur 1'!$B$4:$H$4</c:f>
              <c:strCache>
                <c:ptCount val="7"/>
                <c:pt idx="0">
                  <c:v>2016/17</c:v>
                </c:pt>
                <c:pt idx="1">
                  <c:v>2017/18</c:v>
                </c:pt>
                <c:pt idx="2">
                  <c:v>2018/19</c:v>
                </c:pt>
                <c:pt idx="3">
                  <c:v>2019/20</c:v>
                </c:pt>
                <c:pt idx="4">
                  <c:v>2020/21</c:v>
                </c:pt>
                <c:pt idx="5">
                  <c:v>2021/22</c:v>
                </c:pt>
                <c:pt idx="6">
                  <c:v>2022/23</c:v>
                </c:pt>
              </c:strCache>
            </c:strRef>
          </c:cat>
          <c:val>
            <c:numRef>
              <c:f>'Figur 1'!$B$6:$H$6</c:f>
              <c:numCache>
                <c:formatCode>#,##0</c:formatCode>
                <c:ptCount val="7"/>
                <c:pt idx="0">
                  <c:v>31610</c:v>
                </c:pt>
                <c:pt idx="1">
                  <c:v>31670</c:v>
                </c:pt>
                <c:pt idx="2">
                  <c:v>31470</c:v>
                </c:pt>
                <c:pt idx="3">
                  <c:v>33230</c:v>
                </c:pt>
                <c:pt idx="4">
                  <c:v>41940</c:v>
                </c:pt>
                <c:pt idx="5">
                  <c:v>43740</c:v>
                </c:pt>
                <c:pt idx="6">
                  <c:v>42320</c:v>
                </c:pt>
              </c:numCache>
            </c:numRef>
          </c:val>
          <c:extLst>
            <c:ext xmlns:c16="http://schemas.microsoft.com/office/drawing/2014/chart" uri="{C3380CC4-5D6E-409C-BE32-E72D297353CC}">
              <c16:uniqueId val="{00000001-341E-4EDD-8BF5-45F84487D938}"/>
            </c:ext>
          </c:extLst>
        </c:ser>
        <c:ser>
          <c:idx val="2"/>
          <c:order val="2"/>
          <c:tx>
            <c:strRef>
              <c:f>'Figur 1'!$A$7</c:f>
              <c:strCache>
                <c:ptCount val="1"/>
                <c:pt idx="0">
                  <c:v>Antal inaktiva helårsstudenter</c:v>
                </c:pt>
              </c:strCache>
            </c:strRef>
          </c:tx>
          <c:spPr>
            <a:solidFill>
              <a:schemeClr val="accent3"/>
            </a:solidFill>
            <a:ln>
              <a:noFill/>
            </a:ln>
            <a:effectLst/>
          </c:spPr>
          <c:invertIfNegative val="0"/>
          <c:cat>
            <c:strRef>
              <c:f>'Figur 1'!$B$4:$H$4</c:f>
              <c:strCache>
                <c:ptCount val="7"/>
                <c:pt idx="0">
                  <c:v>2016/17</c:v>
                </c:pt>
                <c:pt idx="1">
                  <c:v>2017/18</c:v>
                </c:pt>
                <c:pt idx="2">
                  <c:v>2018/19</c:v>
                </c:pt>
                <c:pt idx="3">
                  <c:v>2019/20</c:v>
                </c:pt>
                <c:pt idx="4">
                  <c:v>2020/21</c:v>
                </c:pt>
                <c:pt idx="5">
                  <c:v>2021/22</c:v>
                </c:pt>
                <c:pt idx="6">
                  <c:v>2022/23</c:v>
                </c:pt>
              </c:strCache>
            </c:strRef>
          </c:cat>
          <c:val>
            <c:numRef>
              <c:f>'Figur 1'!$B$7:$H$7</c:f>
              <c:numCache>
                <c:formatCode>#,##0</c:formatCode>
                <c:ptCount val="7"/>
                <c:pt idx="0">
                  <c:v>25390</c:v>
                </c:pt>
                <c:pt idx="1">
                  <c:v>25230</c:v>
                </c:pt>
                <c:pt idx="2">
                  <c:v>24710</c:v>
                </c:pt>
                <c:pt idx="3">
                  <c:v>25270</c:v>
                </c:pt>
                <c:pt idx="4">
                  <c:v>27460</c:v>
                </c:pt>
                <c:pt idx="5">
                  <c:v>27970</c:v>
                </c:pt>
                <c:pt idx="6">
                  <c:v>27930</c:v>
                </c:pt>
              </c:numCache>
            </c:numRef>
          </c:val>
          <c:extLst>
            <c:ext xmlns:c16="http://schemas.microsoft.com/office/drawing/2014/chart" uri="{C3380CC4-5D6E-409C-BE32-E72D297353CC}">
              <c16:uniqueId val="{00000002-341E-4EDD-8BF5-45F84487D938}"/>
            </c:ext>
          </c:extLst>
        </c:ser>
        <c:dLbls>
          <c:showLegendKey val="0"/>
          <c:showVal val="0"/>
          <c:showCatName val="0"/>
          <c:showSerName val="0"/>
          <c:showPercent val="0"/>
          <c:showBubbleSize val="0"/>
        </c:dLbls>
        <c:gapWidth val="150"/>
        <c:axId val="-1307015264"/>
        <c:axId val="-1307019616"/>
      </c:barChart>
      <c:catAx>
        <c:axId val="-1307015264"/>
        <c:scaling>
          <c:orientation val="minMax"/>
        </c:scaling>
        <c:delete val="0"/>
        <c:axPos val="b"/>
        <c:numFmt formatCode="General"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sv-SE"/>
          </a:p>
        </c:txPr>
        <c:crossAx val="-1307019616"/>
        <c:crosses val="autoZero"/>
        <c:auto val="1"/>
        <c:lblAlgn val="ctr"/>
        <c:lblOffset val="100"/>
        <c:noMultiLvlLbl val="0"/>
      </c:catAx>
      <c:valAx>
        <c:axId val="-1307019616"/>
        <c:scaling>
          <c:orientation val="minMax"/>
          <c:max val="320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r>
                  <a:rPr lang="sv-SE"/>
                  <a:t>Helårsstudenter</a:t>
                </a:r>
                <a:r>
                  <a:rPr lang="sv-SE" baseline="0"/>
                  <a:t> (HST)</a:t>
                </a:r>
                <a:endParaRPr lang="sv-SE"/>
              </a:p>
            </c:rich>
          </c:tx>
          <c:overlay val="0"/>
          <c:spPr>
            <a:noFill/>
            <a:ln>
              <a:noFill/>
            </a:ln>
            <a:effectLst/>
          </c:spPr>
          <c:txPr>
            <a:bodyPr rot="-5400000" spcFirstLastPara="1" vertOverflow="ellipsis" vert="horz" wrap="square" anchor="ctr" anchorCtr="1"/>
            <a:lstStyle/>
            <a:p>
              <a:pPr>
                <a:defRPr sz="10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sv-SE"/>
            </a:p>
          </c:txPr>
        </c:title>
        <c:numFmt formatCode="#,##0"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sv-SE"/>
          </a:p>
        </c:txPr>
        <c:crossAx val="-1307015264"/>
        <c:crosses val="autoZero"/>
        <c:crossBetween val="between"/>
        <c:majorUnit val="50000"/>
      </c:valAx>
      <c:dTable>
        <c:showHorzBorder val="1"/>
        <c:showVertBorder val="1"/>
        <c:showOutline val="1"/>
        <c:showKeys val="1"/>
        <c:spPr>
          <a:noFill/>
          <a:ln w="9525" cap="flat" cmpd="sng" algn="ctr">
            <a:solidFill>
              <a:schemeClr val="tx1"/>
            </a:solidFill>
            <a:round/>
          </a:ln>
          <a:effectLst/>
        </c:spPr>
        <c:txPr>
          <a:bodyPr rot="0" spcFirstLastPara="1" vertOverflow="ellipsis" vert="horz" wrap="square" anchor="ctr" anchorCtr="1"/>
          <a:lstStyle/>
          <a:p>
            <a:pPr rtl="0">
              <a:defRPr sz="900" b="0" i="0" u="none" strike="noStrike" kern="1200" cap="none" spc="0" baseline="0">
                <a:ln w="0"/>
                <a:solidFill>
                  <a:schemeClr val="tx1"/>
                </a:solidFill>
                <a:effectLst>
                  <a:outerShdw blurRad="38100" dist="19050" dir="2700000" algn="tl" rotWithShape="0">
                    <a:schemeClr val="dk1">
                      <a:alpha val="40000"/>
                    </a:schemeClr>
                  </a:outerShdw>
                </a:effectLst>
                <a:latin typeface="+mn-lt"/>
                <a:ea typeface="+mn-ea"/>
                <a:cs typeface="+mn-cs"/>
              </a:defRPr>
            </a:pPr>
            <a:endParaRPr lang="sv-SE"/>
          </a:p>
        </c:txPr>
      </c:dTable>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b="0" cap="none" spc="0">
          <a:ln w="0"/>
          <a:solidFill>
            <a:schemeClr val="tx1"/>
          </a:solidFill>
          <a:effectLst>
            <a:outerShdw blurRad="38100" dist="19050" dir="2700000" algn="tl" rotWithShape="0">
              <a:schemeClr val="dk1">
                <a:alpha val="40000"/>
              </a:schemeClr>
            </a:outerShdw>
          </a:effectLst>
        </a:defRPr>
      </a:pPr>
      <a:endParaRPr lang="sv-S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Farmaceutiska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10'!$C$2</c:f>
              <c:strCache>
                <c:ptCount val="1"/>
                <c:pt idx="0">
                  <c:v>Fristående kurs</c:v>
                </c:pt>
              </c:strCache>
            </c:strRef>
          </c:tx>
          <c:spPr>
            <a:solidFill>
              <a:schemeClr val="accent1"/>
            </a:solidFill>
            <a:ln>
              <a:noFill/>
            </a:ln>
            <a:effectLst/>
          </c:spPr>
          <c:invertIfNegative val="0"/>
          <c:cat>
            <c:strRef>
              <c:f>'Figur 10'!$B$3:$B$6</c:f>
              <c:strCache>
                <c:ptCount val="4"/>
                <c:pt idx="0">
                  <c:v>Göteborgs universitet</c:v>
                </c:pt>
                <c:pt idx="1">
                  <c:v>Linneuniversitetet</c:v>
                </c:pt>
                <c:pt idx="2">
                  <c:v>Uppsala universitet </c:v>
                </c:pt>
                <c:pt idx="3">
                  <c:v>Farmaceutiska området totalt</c:v>
                </c:pt>
              </c:strCache>
            </c:strRef>
          </c:cat>
          <c:val>
            <c:numRef>
              <c:f>'Figur 10'!$C$3:$C$6</c:f>
              <c:numCache>
                <c:formatCode>0.0%</c:formatCode>
                <c:ptCount val="4"/>
                <c:pt idx="0">
                  <c:v>0.61187957689178196</c:v>
                </c:pt>
                <c:pt idx="1">
                  <c:v>0</c:v>
                </c:pt>
                <c:pt idx="2">
                  <c:v>0.32834816384584947</c:v>
                </c:pt>
                <c:pt idx="3">
                  <c:v>0.33770912181905227</c:v>
                </c:pt>
              </c:numCache>
            </c:numRef>
          </c:val>
          <c:extLst>
            <c:ext xmlns:c16="http://schemas.microsoft.com/office/drawing/2014/chart" uri="{C3380CC4-5D6E-409C-BE32-E72D297353CC}">
              <c16:uniqueId val="{00000000-4242-4A80-9773-BC1E66BE0FEA}"/>
            </c:ext>
          </c:extLst>
        </c:ser>
        <c:ser>
          <c:idx val="1"/>
          <c:order val="1"/>
          <c:tx>
            <c:strRef>
              <c:f>'Figur 10'!$D$2</c:f>
              <c:strCache>
                <c:ptCount val="1"/>
                <c:pt idx="0">
                  <c:v>Program</c:v>
                </c:pt>
              </c:strCache>
            </c:strRef>
          </c:tx>
          <c:spPr>
            <a:solidFill>
              <a:schemeClr val="accent2"/>
            </a:solidFill>
            <a:ln>
              <a:noFill/>
            </a:ln>
            <a:effectLst/>
          </c:spPr>
          <c:invertIfNegative val="0"/>
          <c:cat>
            <c:strRef>
              <c:f>'Figur 10'!$B$3:$B$6</c:f>
              <c:strCache>
                <c:ptCount val="4"/>
                <c:pt idx="0">
                  <c:v>Göteborgs universitet</c:v>
                </c:pt>
                <c:pt idx="1">
                  <c:v>Linneuniversitetet</c:v>
                </c:pt>
                <c:pt idx="2">
                  <c:v>Uppsala universitet </c:v>
                </c:pt>
                <c:pt idx="3">
                  <c:v>Farmaceutiska området totalt</c:v>
                </c:pt>
              </c:strCache>
            </c:strRef>
          </c:cat>
          <c:val>
            <c:numRef>
              <c:f>'Figur 10'!$D$3:$D$6</c:f>
              <c:numCache>
                <c:formatCode>0.0%</c:formatCode>
                <c:ptCount val="4"/>
                <c:pt idx="0">
                  <c:v>2.8242924765837445E-2</c:v>
                </c:pt>
                <c:pt idx="1">
                  <c:v>0.05</c:v>
                </c:pt>
                <c:pt idx="2">
                  <c:v>4.534911192512963E-2</c:v>
                </c:pt>
                <c:pt idx="3">
                  <c:v>4.1340873835490934E-2</c:v>
                </c:pt>
              </c:numCache>
            </c:numRef>
          </c:val>
          <c:extLst>
            <c:ext xmlns:c16="http://schemas.microsoft.com/office/drawing/2014/chart" uri="{C3380CC4-5D6E-409C-BE32-E72D297353CC}">
              <c16:uniqueId val="{00000001-4242-4A80-9773-BC1E66BE0FEA}"/>
            </c:ext>
          </c:extLst>
        </c:ser>
        <c:ser>
          <c:idx val="2"/>
          <c:order val="2"/>
          <c:tx>
            <c:strRef>
              <c:f>'Figur 10'!$E$2</c:f>
              <c:strCache>
                <c:ptCount val="1"/>
                <c:pt idx="0">
                  <c:v>Andel samtliga</c:v>
                </c:pt>
              </c:strCache>
            </c:strRef>
          </c:tx>
          <c:spPr>
            <a:solidFill>
              <a:schemeClr val="accent3"/>
            </a:solidFill>
            <a:ln>
              <a:noFill/>
            </a:ln>
            <a:effectLst/>
          </c:spPr>
          <c:invertIfNegative val="0"/>
          <c:cat>
            <c:strRef>
              <c:f>'Figur 10'!$B$3:$B$6</c:f>
              <c:strCache>
                <c:ptCount val="4"/>
                <c:pt idx="0">
                  <c:v>Göteborgs universitet</c:v>
                </c:pt>
                <c:pt idx="1">
                  <c:v>Linneuniversitetet</c:v>
                </c:pt>
                <c:pt idx="2">
                  <c:v>Uppsala universitet </c:v>
                </c:pt>
                <c:pt idx="3">
                  <c:v>Farmaceutiska området totalt</c:v>
                </c:pt>
              </c:strCache>
            </c:strRef>
          </c:cat>
          <c:val>
            <c:numRef>
              <c:f>'Figur 10'!$E$3:$E$6</c:f>
              <c:numCache>
                <c:formatCode>0.0%</c:formatCode>
                <c:ptCount val="4"/>
                <c:pt idx="0">
                  <c:v>4.1088711193889522E-2</c:v>
                </c:pt>
                <c:pt idx="1">
                  <c:v>0.05</c:v>
                </c:pt>
                <c:pt idx="2">
                  <c:v>9.537144883697031E-2</c:v>
                </c:pt>
                <c:pt idx="3">
                  <c:v>8.3053376738827414E-2</c:v>
                </c:pt>
              </c:numCache>
            </c:numRef>
          </c:val>
          <c:extLst>
            <c:ext xmlns:c16="http://schemas.microsoft.com/office/drawing/2014/chart" uri="{C3380CC4-5D6E-409C-BE32-E72D297353CC}">
              <c16:uniqueId val="{00000002-4242-4A80-9773-BC1E66BE0FEA}"/>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Humanistiska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11'!$C$2</c:f>
              <c:strCache>
                <c:ptCount val="1"/>
                <c:pt idx="0">
                  <c:v>Fristående kurs</c:v>
                </c:pt>
              </c:strCache>
            </c:strRef>
          </c:tx>
          <c:spPr>
            <a:solidFill>
              <a:schemeClr val="accent1"/>
            </a:solidFill>
            <a:ln>
              <a:noFill/>
            </a:ln>
            <a:effectLst/>
          </c:spPr>
          <c:invertIfNegative val="0"/>
          <c:cat>
            <c:strRef>
              <c:f>'Figur 11'!$B$3:$B$34</c:f>
              <c:strCache>
                <c:ptCount val="31"/>
                <c:pt idx="0">
                  <c:v>Stockholms konstnärliga högskola</c:v>
                </c:pt>
                <c:pt idx="1">
                  <c:v>Högskolan Kristianstad</c:v>
                </c:pt>
                <c:pt idx="2">
                  <c:v>Kungliga Tekniska högskolan</c:v>
                </c:pt>
                <c:pt idx="3">
                  <c:v>Örebro universitet</c:v>
                </c:pt>
                <c:pt idx="4">
                  <c:v>Karolinska Institutet</c:v>
                </c:pt>
                <c:pt idx="5">
                  <c:v>Chalmers tekniska högskola</c:v>
                </c:pt>
                <c:pt idx="6">
                  <c:v>Kungl. Musikhögskolan</c:v>
                </c:pt>
                <c:pt idx="7">
                  <c:v>Försvarshögskolan</c:v>
                </c:pt>
                <c:pt idx="8">
                  <c:v>Stiftelsen Högskolan i Jönköping</c:v>
                </c:pt>
                <c:pt idx="9">
                  <c:v>Högskolan i Borås</c:v>
                </c:pt>
                <c:pt idx="10">
                  <c:v>Lunds universitet</c:v>
                </c:pt>
                <c:pt idx="11">
                  <c:v>Högskolan Dalarna</c:v>
                </c:pt>
                <c:pt idx="12">
                  <c:v>Högskolan i Gävle</c:v>
                </c:pt>
                <c:pt idx="13">
                  <c:v>Södertörns högskola</c:v>
                </c:pt>
                <c:pt idx="14">
                  <c:v>Malmö universitet</c:v>
                </c:pt>
                <c:pt idx="15">
                  <c:v>Luleå tekniska universitet</c:v>
                </c:pt>
                <c:pt idx="16">
                  <c:v>Umeå universitet</c:v>
                </c:pt>
                <c:pt idx="17">
                  <c:v>Mälardalens universitet</c:v>
                </c:pt>
                <c:pt idx="18">
                  <c:v>Linneuniversitetet</c:v>
                </c:pt>
                <c:pt idx="19">
                  <c:v>Linköpings universitet</c:v>
                </c:pt>
                <c:pt idx="20">
                  <c:v>Stockholms universitet</c:v>
                </c:pt>
                <c:pt idx="21">
                  <c:v>Uppsala universitet </c:v>
                </c:pt>
                <c:pt idx="22">
                  <c:v>Karlstads universitet</c:v>
                </c:pt>
                <c:pt idx="23">
                  <c:v>Göteborgs universitet</c:v>
                </c:pt>
                <c:pt idx="24">
                  <c:v>Högskolan Väst</c:v>
                </c:pt>
                <c:pt idx="25">
                  <c:v>Blekinge Tekniska Högskola</c:v>
                </c:pt>
                <c:pt idx="26">
                  <c:v>Högskolan i Halmstad</c:v>
                </c:pt>
                <c:pt idx="27">
                  <c:v>Högskolan i Skövde</c:v>
                </c:pt>
                <c:pt idx="28">
                  <c:v>Mittuniversitetet</c:v>
                </c:pt>
                <c:pt idx="29">
                  <c:v>Newmaninstitutet</c:v>
                </c:pt>
                <c:pt idx="30">
                  <c:v>Humanistiska området totalt</c:v>
                </c:pt>
              </c:strCache>
            </c:strRef>
          </c:cat>
          <c:val>
            <c:numRef>
              <c:f>'Figur 11'!$C$3:$C$34</c:f>
              <c:numCache>
                <c:formatCode>0.0%</c:formatCode>
                <c:ptCount val="32"/>
                <c:pt idx="0">
                  <c:v>0</c:v>
                </c:pt>
                <c:pt idx="1">
                  <c:v>4.5032310177705981E-2</c:v>
                </c:pt>
                <c:pt idx="2">
                  <c:v>4.6764814776655825E-2</c:v>
                </c:pt>
                <c:pt idx="3">
                  <c:v>0.16521340064249657</c:v>
                </c:pt>
                <c:pt idx="4">
                  <c:v>0.42857142857142855</c:v>
                </c:pt>
                <c:pt idx="5">
                  <c:v>6.2824846850284943E-2</c:v>
                </c:pt>
                <c:pt idx="6">
                  <c:v>0.35000119999040008</c:v>
                </c:pt>
                <c:pt idx="7">
                  <c:v>0.2944680571190546</c:v>
                </c:pt>
                <c:pt idx="8">
                  <c:v>0.24789297682395883</c:v>
                </c:pt>
                <c:pt idx="9">
                  <c:v>0</c:v>
                </c:pt>
                <c:pt idx="10">
                  <c:v>0.19815687449109187</c:v>
                </c:pt>
                <c:pt idx="11">
                  <c:v>0.18419344648033861</c:v>
                </c:pt>
                <c:pt idx="12">
                  <c:v>0.32353691397568968</c:v>
                </c:pt>
                <c:pt idx="13">
                  <c:v>0.3282172003850532</c:v>
                </c:pt>
                <c:pt idx="14">
                  <c:v>0.37966045659889486</c:v>
                </c:pt>
                <c:pt idx="15">
                  <c:v>0.24171173289442749</c:v>
                </c:pt>
                <c:pt idx="16">
                  <c:v>0.22910064631896776</c:v>
                </c:pt>
                <c:pt idx="17">
                  <c:v>0.33815675325767253</c:v>
                </c:pt>
                <c:pt idx="18">
                  <c:v>0.24682420950581355</c:v>
                </c:pt>
                <c:pt idx="19">
                  <c:v>0.34348188155599146</c:v>
                </c:pt>
                <c:pt idx="20">
                  <c:v>0.28427211156372506</c:v>
                </c:pt>
                <c:pt idx="21">
                  <c:v>0.31651376060607755</c:v>
                </c:pt>
                <c:pt idx="22">
                  <c:v>0.40101631627563439</c:v>
                </c:pt>
                <c:pt idx="23">
                  <c:v>0.2888104011711391</c:v>
                </c:pt>
                <c:pt idx="24">
                  <c:v>0.37845958989919282</c:v>
                </c:pt>
                <c:pt idx="25">
                  <c:v>0.2608695652173913</c:v>
                </c:pt>
                <c:pt idx="26">
                  <c:v>0.38161338922250448</c:v>
                </c:pt>
                <c:pt idx="27">
                  <c:v>0.29107297533772858</c:v>
                </c:pt>
                <c:pt idx="28">
                  <c:v>0.40931294436657834</c:v>
                </c:pt>
                <c:pt idx="29">
                  <c:v>0.50279318373336679</c:v>
                </c:pt>
                <c:pt idx="30">
                  <c:v>0.27964126242429427</c:v>
                </c:pt>
              </c:numCache>
            </c:numRef>
          </c:val>
          <c:extLst>
            <c:ext xmlns:c16="http://schemas.microsoft.com/office/drawing/2014/chart" uri="{C3380CC4-5D6E-409C-BE32-E72D297353CC}">
              <c16:uniqueId val="{00000000-A795-4C72-85B2-FCA0EA9EAF4B}"/>
            </c:ext>
          </c:extLst>
        </c:ser>
        <c:ser>
          <c:idx val="1"/>
          <c:order val="1"/>
          <c:tx>
            <c:strRef>
              <c:f>'Figur 11'!$D$2</c:f>
              <c:strCache>
                <c:ptCount val="1"/>
                <c:pt idx="0">
                  <c:v>Program</c:v>
                </c:pt>
              </c:strCache>
            </c:strRef>
          </c:tx>
          <c:spPr>
            <a:solidFill>
              <a:schemeClr val="accent2"/>
            </a:solidFill>
            <a:ln>
              <a:noFill/>
            </a:ln>
            <a:effectLst/>
          </c:spPr>
          <c:invertIfNegative val="0"/>
          <c:cat>
            <c:strRef>
              <c:f>'Figur 11'!$B$3:$B$34</c:f>
              <c:strCache>
                <c:ptCount val="31"/>
                <c:pt idx="0">
                  <c:v>Stockholms konstnärliga högskola</c:v>
                </c:pt>
                <c:pt idx="1">
                  <c:v>Högskolan Kristianstad</c:v>
                </c:pt>
                <c:pt idx="2">
                  <c:v>Kungliga Tekniska högskolan</c:v>
                </c:pt>
                <c:pt idx="3">
                  <c:v>Örebro universitet</c:v>
                </c:pt>
                <c:pt idx="4">
                  <c:v>Karolinska Institutet</c:v>
                </c:pt>
                <c:pt idx="5">
                  <c:v>Chalmers tekniska högskola</c:v>
                </c:pt>
                <c:pt idx="6">
                  <c:v>Kungl. Musikhögskolan</c:v>
                </c:pt>
                <c:pt idx="7">
                  <c:v>Försvarshögskolan</c:v>
                </c:pt>
                <c:pt idx="8">
                  <c:v>Stiftelsen Högskolan i Jönköping</c:v>
                </c:pt>
                <c:pt idx="9">
                  <c:v>Högskolan i Borås</c:v>
                </c:pt>
                <c:pt idx="10">
                  <c:v>Lunds universitet</c:v>
                </c:pt>
                <c:pt idx="11">
                  <c:v>Högskolan Dalarna</c:v>
                </c:pt>
                <c:pt idx="12">
                  <c:v>Högskolan i Gävle</c:v>
                </c:pt>
                <c:pt idx="13">
                  <c:v>Södertörns högskola</c:v>
                </c:pt>
                <c:pt idx="14">
                  <c:v>Malmö universitet</c:v>
                </c:pt>
                <c:pt idx="15">
                  <c:v>Luleå tekniska universitet</c:v>
                </c:pt>
                <c:pt idx="16">
                  <c:v>Umeå universitet</c:v>
                </c:pt>
                <c:pt idx="17">
                  <c:v>Mälardalens universitet</c:v>
                </c:pt>
                <c:pt idx="18">
                  <c:v>Linneuniversitetet</c:v>
                </c:pt>
                <c:pt idx="19">
                  <c:v>Linköpings universitet</c:v>
                </c:pt>
                <c:pt idx="20">
                  <c:v>Stockholms universitet</c:v>
                </c:pt>
                <c:pt idx="21">
                  <c:v>Uppsala universitet </c:v>
                </c:pt>
                <c:pt idx="22">
                  <c:v>Karlstads universitet</c:v>
                </c:pt>
                <c:pt idx="23">
                  <c:v>Göteborgs universitet</c:v>
                </c:pt>
                <c:pt idx="24">
                  <c:v>Högskolan Väst</c:v>
                </c:pt>
                <c:pt idx="25">
                  <c:v>Blekinge Tekniska Högskola</c:v>
                </c:pt>
                <c:pt idx="26">
                  <c:v>Högskolan i Halmstad</c:v>
                </c:pt>
                <c:pt idx="27">
                  <c:v>Högskolan i Skövde</c:v>
                </c:pt>
                <c:pt idx="28">
                  <c:v>Mittuniversitetet</c:v>
                </c:pt>
                <c:pt idx="29">
                  <c:v>Newmaninstitutet</c:v>
                </c:pt>
                <c:pt idx="30">
                  <c:v>Humanistiska området totalt</c:v>
                </c:pt>
              </c:strCache>
            </c:strRef>
          </c:cat>
          <c:val>
            <c:numRef>
              <c:f>'Figur 11'!$D$3:$D$34</c:f>
              <c:numCache>
                <c:formatCode>0.0%</c:formatCode>
                <c:ptCount val="32"/>
                <c:pt idx="0">
                  <c:v>0</c:v>
                </c:pt>
                <c:pt idx="1">
                  <c:v>1.6883555417023816E-2</c:v>
                </c:pt>
                <c:pt idx="2">
                  <c:v>5.4128240522590666E-2</c:v>
                </c:pt>
                <c:pt idx="3">
                  <c:v>2.795334480403262E-2</c:v>
                </c:pt>
                <c:pt idx="4">
                  <c:v>1.4522821576763484E-2</c:v>
                </c:pt>
                <c:pt idx="5">
                  <c:v>8.1914976432676437E-2</c:v>
                </c:pt>
                <c:pt idx="6">
                  <c:v>2.1979760896913496E-2</c:v>
                </c:pt>
                <c:pt idx="7">
                  <c:v>6.1295971978984239E-2</c:v>
                </c:pt>
                <c:pt idx="8">
                  <c:v>2.47906463642555E-2</c:v>
                </c:pt>
                <c:pt idx="9">
                  <c:v>0.12763596004439512</c:v>
                </c:pt>
                <c:pt idx="10">
                  <c:v>5.6623716176674055E-2</c:v>
                </c:pt>
                <c:pt idx="11">
                  <c:v>5.9447181522689685E-2</c:v>
                </c:pt>
                <c:pt idx="12">
                  <c:v>5.8396465230690579E-2</c:v>
                </c:pt>
                <c:pt idx="13">
                  <c:v>7.7353379406167919E-2</c:v>
                </c:pt>
                <c:pt idx="14">
                  <c:v>4.1587213559578416E-2</c:v>
                </c:pt>
                <c:pt idx="15">
                  <c:v>6.6062505293469964E-2</c:v>
                </c:pt>
                <c:pt idx="16">
                  <c:v>4.7984431057663014E-2</c:v>
                </c:pt>
                <c:pt idx="17">
                  <c:v>5.7803468208092484E-2</c:v>
                </c:pt>
                <c:pt idx="18">
                  <c:v>3.7723839371774315E-2</c:v>
                </c:pt>
                <c:pt idx="19">
                  <c:v>3.4377129328843584E-2</c:v>
                </c:pt>
                <c:pt idx="20">
                  <c:v>5.7688897707812825E-2</c:v>
                </c:pt>
                <c:pt idx="21">
                  <c:v>8.497352993500204E-2</c:v>
                </c:pt>
                <c:pt idx="22">
                  <c:v>6.7299290940527889E-2</c:v>
                </c:pt>
                <c:pt idx="23">
                  <c:v>5.7874927324840113E-2</c:v>
                </c:pt>
                <c:pt idx="24">
                  <c:v>5.0842833804875684E-2</c:v>
                </c:pt>
                <c:pt idx="25">
                  <c:v>0</c:v>
                </c:pt>
                <c:pt idx="26">
                  <c:v>3.8527489470945885E-2</c:v>
                </c:pt>
                <c:pt idx="27">
                  <c:v>0.14705882352941177</c:v>
                </c:pt>
                <c:pt idx="28">
                  <c:v>0.15272202516252403</c:v>
                </c:pt>
                <c:pt idx="29">
                  <c:v>0.38202247191011235</c:v>
                </c:pt>
                <c:pt idx="30">
                  <c:v>6.0243562614872723E-2</c:v>
                </c:pt>
              </c:numCache>
            </c:numRef>
          </c:val>
          <c:extLst>
            <c:ext xmlns:c16="http://schemas.microsoft.com/office/drawing/2014/chart" uri="{C3380CC4-5D6E-409C-BE32-E72D297353CC}">
              <c16:uniqueId val="{00000001-A795-4C72-85B2-FCA0EA9EAF4B}"/>
            </c:ext>
          </c:extLst>
        </c:ser>
        <c:ser>
          <c:idx val="2"/>
          <c:order val="2"/>
          <c:tx>
            <c:strRef>
              <c:f>'Figur 11'!$E$2</c:f>
              <c:strCache>
                <c:ptCount val="1"/>
                <c:pt idx="0">
                  <c:v>Andel samtliga</c:v>
                </c:pt>
              </c:strCache>
            </c:strRef>
          </c:tx>
          <c:spPr>
            <a:solidFill>
              <a:schemeClr val="accent3"/>
            </a:solidFill>
            <a:ln>
              <a:noFill/>
            </a:ln>
            <a:effectLst/>
          </c:spPr>
          <c:invertIfNegative val="0"/>
          <c:cat>
            <c:strRef>
              <c:f>'Figur 11'!$B$3:$B$34</c:f>
              <c:strCache>
                <c:ptCount val="31"/>
                <c:pt idx="0">
                  <c:v>Stockholms konstnärliga högskola</c:v>
                </c:pt>
                <c:pt idx="1">
                  <c:v>Högskolan Kristianstad</c:v>
                </c:pt>
                <c:pt idx="2">
                  <c:v>Kungliga Tekniska högskolan</c:v>
                </c:pt>
                <c:pt idx="3">
                  <c:v>Örebro universitet</c:v>
                </c:pt>
                <c:pt idx="4">
                  <c:v>Karolinska Institutet</c:v>
                </c:pt>
                <c:pt idx="5">
                  <c:v>Chalmers tekniska högskola</c:v>
                </c:pt>
                <c:pt idx="6">
                  <c:v>Kungl. Musikhögskolan</c:v>
                </c:pt>
                <c:pt idx="7">
                  <c:v>Försvarshögskolan</c:v>
                </c:pt>
                <c:pt idx="8">
                  <c:v>Stiftelsen Högskolan i Jönköping</c:v>
                </c:pt>
                <c:pt idx="9">
                  <c:v>Högskolan i Borås</c:v>
                </c:pt>
                <c:pt idx="10">
                  <c:v>Lunds universitet</c:v>
                </c:pt>
                <c:pt idx="11">
                  <c:v>Högskolan Dalarna</c:v>
                </c:pt>
                <c:pt idx="12">
                  <c:v>Högskolan i Gävle</c:v>
                </c:pt>
                <c:pt idx="13">
                  <c:v>Södertörns högskola</c:v>
                </c:pt>
                <c:pt idx="14">
                  <c:v>Malmö universitet</c:v>
                </c:pt>
                <c:pt idx="15">
                  <c:v>Luleå tekniska universitet</c:v>
                </c:pt>
                <c:pt idx="16">
                  <c:v>Umeå universitet</c:v>
                </c:pt>
                <c:pt idx="17">
                  <c:v>Mälardalens universitet</c:v>
                </c:pt>
                <c:pt idx="18">
                  <c:v>Linneuniversitetet</c:v>
                </c:pt>
                <c:pt idx="19">
                  <c:v>Linköpings universitet</c:v>
                </c:pt>
                <c:pt idx="20">
                  <c:v>Stockholms universitet</c:v>
                </c:pt>
                <c:pt idx="21">
                  <c:v>Uppsala universitet </c:v>
                </c:pt>
                <c:pt idx="22">
                  <c:v>Karlstads universitet</c:v>
                </c:pt>
                <c:pt idx="23">
                  <c:v>Göteborgs universitet</c:v>
                </c:pt>
                <c:pt idx="24">
                  <c:v>Högskolan Väst</c:v>
                </c:pt>
                <c:pt idx="25">
                  <c:v>Blekinge Tekniska Högskola</c:v>
                </c:pt>
                <c:pt idx="26">
                  <c:v>Högskolan i Halmstad</c:v>
                </c:pt>
                <c:pt idx="27">
                  <c:v>Högskolan i Skövde</c:v>
                </c:pt>
                <c:pt idx="28">
                  <c:v>Mittuniversitetet</c:v>
                </c:pt>
                <c:pt idx="29">
                  <c:v>Newmaninstitutet</c:v>
                </c:pt>
                <c:pt idx="30">
                  <c:v>Humanistiska området totalt</c:v>
                </c:pt>
              </c:strCache>
            </c:strRef>
          </c:cat>
          <c:val>
            <c:numRef>
              <c:f>'Figur 11'!$E$3:$E$34</c:f>
              <c:numCache>
                <c:formatCode>0.0%</c:formatCode>
                <c:ptCount val="32"/>
                <c:pt idx="0">
                  <c:v>0</c:v>
                </c:pt>
                <c:pt idx="1">
                  <c:v>2.0091597431589604E-2</c:v>
                </c:pt>
                <c:pt idx="2">
                  <c:v>5.2328061710323441E-2</c:v>
                </c:pt>
                <c:pt idx="3">
                  <c:v>6.5518692263732692E-2</c:v>
                </c:pt>
                <c:pt idx="4">
                  <c:v>6.7028985507246383E-2</c:v>
                </c:pt>
                <c:pt idx="5">
                  <c:v>7.9361260517840038E-2</c:v>
                </c:pt>
                <c:pt idx="6">
                  <c:v>8.1083067928501756E-2</c:v>
                </c:pt>
                <c:pt idx="7">
                  <c:v>0.11426912959842629</c:v>
                </c:pt>
                <c:pt idx="8">
                  <c:v>0.12042455426374823</c:v>
                </c:pt>
                <c:pt idx="9">
                  <c:v>0.12763596004439512</c:v>
                </c:pt>
                <c:pt idx="10">
                  <c:v>0.15399918753878331</c:v>
                </c:pt>
                <c:pt idx="11">
                  <c:v>0.15588656772958612</c:v>
                </c:pt>
                <c:pt idx="12">
                  <c:v>0.15929959263433641</c:v>
                </c:pt>
                <c:pt idx="13">
                  <c:v>0.16821223485744072</c:v>
                </c:pt>
                <c:pt idx="14">
                  <c:v>0.16895540231595216</c:v>
                </c:pt>
                <c:pt idx="15">
                  <c:v>0.16974912384190982</c:v>
                </c:pt>
                <c:pt idx="16">
                  <c:v>0.17389104674535102</c:v>
                </c:pt>
                <c:pt idx="17">
                  <c:v>0.17956752347432703</c:v>
                </c:pt>
                <c:pt idx="18">
                  <c:v>0.19748347829397056</c:v>
                </c:pt>
                <c:pt idx="19">
                  <c:v>0.19804709677526994</c:v>
                </c:pt>
                <c:pt idx="20">
                  <c:v>0.20794895504055388</c:v>
                </c:pt>
                <c:pt idx="21">
                  <c:v>0.20881534318330255</c:v>
                </c:pt>
                <c:pt idx="22">
                  <c:v>0.21382826886807377</c:v>
                </c:pt>
                <c:pt idx="23">
                  <c:v>0.21682519666419636</c:v>
                </c:pt>
                <c:pt idx="24">
                  <c:v>0.24747908974448884</c:v>
                </c:pt>
                <c:pt idx="25">
                  <c:v>0.2608695652173913</c:v>
                </c:pt>
                <c:pt idx="26">
                  <c:v>0.27794716516520662</c:v>
                </c:pt>
                <c:pt idx="27">
                  <c:v>0.27898119221036422</c:v>
                </c:pt>
                <c:pt idx="28">
                  <c:v>0.34935570943476707</c:v>
                </c:pt>
                <c:pt idx="29">
                  <c:v>0.45119994224640741</c:v>
                </c:pt>
                <c:pt idx="30">
                  <c:v>0.19272482235836624</c:v>
                </c:pt>
              </c:numCache>
            </c:numRef>
          </c:val>
          <c:extLst>
            <c:ext xmlns:c16="http://schemas.microsoft.com/office/drawing/2014/chart" uri="{C3380CC4-5D6E-409C-BE32-E72D297353CC}">
              <c16:uniqueId val="{00000002-A795-4C72-85B2-FCA0EA9EAF4B}"/>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Idrottsliga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12'!$C$2</c:f>
              <c:strCache>
                <c:ptCount val="1"/>
                <c:pt idx="0">
                  <c:v>Fristående kurs</c:v>
                </c:pt>
              </c:strCache>
            </c:strRef>
          </c:tx>
          <c:spPr>
            <a:solidFill>
              <a:schemeClr val="accent1"/>
            </a:solidFill>
            <a:ln>
              <a:noFill/>
            </a:ln>
            <a:effectLst/>
          </c:spPr>
          <c:invertIfNegative val="0"/>
          <c:cat>
            <c:strRef>
              <c:f>'Figur 12'!$B$3:$B$14</c:f>
              <c:strCache>
                <c:ptCount val="12"/>
                <c:pt idx="0">
                  <c:v>Linneuniversitetet</c:v>
                </c:pt>
                <c:pt idx="1">
                  <c:v>Högskolan Väst</c:v>
                </c:pt>
                <c:pt idx="2">
                  <c:v>Örebro universitet</c:v>
                </c:pt>
                <c:pt idx="3">
                  <c:v>Karlstads universitet</c:v>
                </c:pt>
                <c:pt idx="4">
                  <c:v>Malmö universitet</c:v>
                </c:pt>
                <c:pt idx="5">
                  <c:v>Högskolan i Gävle</c:v>
                </c:pt>
                <c:pt idx="6">
                  <c:v>Gymnastik- och idrottshögskolan</c:v>
                </c:pt>
                <c:pt idx="7">
                  <c:v>Umeå universitet</c:v>
                </c:pt>
                <c:pt idx="8">
                  <c:v>Högskolan Dalarna</c:v>
                </c:pt>
                <c:pt idx="9">
                  <c:v>Göteborgs universitet</c:v>
                </c:pt>
                <c:pt idx="10">
                  <c:v>Mittuniversitetet</c:v>
                </c:pt>
                <c:pt idx="11">
                  <c:v>Idrottsliga området totalt</c:v>
                </c:pt>
              </c:strCache>
            </c:strRef>
          </c:cat>
          <c:val>
            <c:numRef>
              <c:f>'Figur 12'!$C$3:$C$14</c:f>
              <c:numCache>
                <c:formatCode>0.0%</c:formatCode>
                <c:ptCount val="12"/>
                <c:pt idx="0">
                  <c:v>0</c:v>
                </c:pt>
                <c:pt idx="1">
                  <c:v>0</c:v>
                </c:pt>
                <c:pt idx="2">
                  <c:v>5.0209205020920501E-2</c:v>
                </c:pt>
                <c:pt idx="3">
                  <c:v>0</c:v>
                </c:pt>
                <c:pt idx="4">
                  <c:v>7.6086956521739135E-2</c:v>
                </c:pt>
                <c:pt idx="5">
                  <c:v>7.1428571428571425E-2</c:v>
                </c:pt>
                <c:pt idx="6">
                  <c:v>0.12359610767316545</c:v>
                </c:pt>
                <c:pt idx="7">
                  <c:v>0.36363636363636365</c:v>
                </c:pt>
                <c:pt idx="8">
                  <c:v>0.2857142857142857</c:v>
                </c:pt>
                <c:pt idx="9">
                  <c:v>0.3231863493676459</c:v>
                </c:pt>
                <c:pt idx="10">
                  <c:v>0.19310344827586207</c:v>
                </c:pt>
                <c:pt idx="11">
                  <c:v>0.1448271804306111</c:v>
                </c:pt>
              </c:numCache>
            </c:numRef>
          </c:val>
          <c:extLst>
            <c:ext xmlns:c16="http://schemas.microsoft.com/office/drawing/2014/chart" uri="{C3380CC4-5D6E-409C-BE32-E72D297353CC}">
              <c16:uniqueId val="{00000000-BF81-4CF0-BA7A-345D612D2A9F}"/>
            </c:ext>
          </c:extLst>
        </c:ser>
        <c:ser>
          <c:idx val="1"/>
          <c:order val="1"/>
          <c:tx>
            <c:strRef>
              <c:f>'Figur 12'!$D$2</c:f>
              <c:strCache>
                <c:ptCount val="1"/>
                <c:pt idx="0">
                  <c:v>Program</c:v>
                </c:pt>
              </c:strCache>
            </c:strRef>
          </c:tx>
          <c:spPr>
            <a:solidFill>
              <a:schemeClr val="accent2"/>
            </a:solidFill>
            <a:ln>
              <a:noFill/>
            </a:ln>
            <a:effectLst/>
          </c:spPr>
          <c:invertIfNegative val="0"/>
          <c:cat>
            <c:strRef>
              <c:f>'Figur 12'!$B$3:$B$14</c:f>
              <c:strCache>
                <c:ptCount val="12"/>
                <c:pt idx="0">
                  <c:v>Linneuniversitetet</c:v>
                </c:pt>
                <c:pt idx="1">
                  <c:v>Högskolan Väst</c:v>
                </c:pt>
                <c:pt idx="2">
                  <c:v>Örebro universitet</c:v>
                </c:pt>
                <c:pt idx="3">
                  <c:v>Karlstads universitet</c:v>
                </c:pt>
                <c:pt idx="4">
                  <c:v>Malmö universitet</c:v>
                </c:pt>
                <c:pt idx="5">
                  <c:v>Högskolan i Gävle</c:v>
                </c:pt>
                <c:pt idx="6">
                  <c:v>Gymnastik- och idrottshögskolan</c:v>
                </c:pt>
                <c:pt idx="7">
                  <c:v>Umeå universitet</c:v>
                </c:pt>
                <c:pt idx="8">
                  <c:v>Högskolan Dalarna</c:v>
                </c:pt>
                <c:pt idx="9">
                  <c:v>Göteborgs universitet</c:v>
                </c:pt>
                <c:pt idx="10">
                  <c:v>Mittuniversitetet</c:v>
                </c:pt>
                <c:pt idx="11">
                  <c:v>Idrottsliga området totalt</c:v>
                </c:pt>
              </c:strCache>
            </c:strRef>
          </c:cat>
          <c:val>
            <c:numRef>
              <c:f>'Figur 12'!$D$3:$D$14</c:f>
              <c:numCache>
                <c:formatCode>0.0%</c:formatCode>
                <c:ptCount val="12"/>
                <c:pt idx="0">
                  <c:v>2.5889967637540453E-3</c:v>
                </c:pt>
                <c:pt idx="1">
                  <c:v>3.3936651583710408E-3</c:v>
                </c:pt>
                <c:pt idx="2">
                  <c:v>1.2680699974638599E-3</c:v>
                </c:pt>
                <c:pt idx="3">
                  <c:v>1.6506189821182942E-2</c:v>
                </c:pt>
                <c:pt idx="4">
                  <c:v>3.6519171924573171E-2</c:v>
                </c:pt>
                <c:pt idx="5">
                  <c:v>1.7094017094017096E-2</c:v>
                </c:pt>
                <c:pt idx="6">
                  <c:v>3.1480431083380604E-2</c:v>
                </c:pt>
                <c:pt idx="7">
                  <c:v>2.403930514125285E-2</c:v>
                </c:pt>
                <c:pt idx="8">
                  <c:v>3.7037037037037035E-2</c:v>
                </c:pt>
                <c:pt idx="9">
                  <c:v>1.3698630136986301E-2</c:v>
                </c:pt>
                <c:pt idx="10">
                  <c:v>7.1428571428571425E-2</c:v>
                </c:pt>
                <c:pt idx="11">
                  <c:v>2.2872183953697924E-2</c:v>
                </c:pt>
              </c:numCache>
            </c:numRef>
          </c:val>
          <c:extLst>
            <c:ext xmlns:c16="http://schemas.microsoft.com/office/drawing/2014/chart" uri="{C3380CC4-5D6E-409C-BE32-E72D297353CC}">
              <c16:uniqueId val="{00000001-BF81-4CF0-BA7A-345D612D2A9F}"/>
            </c:ext>
          </c:extLst>
        </c:ser>
        <c:ser>
          <c:idx val="2"/>
          <c:order val="2"/>
          <c:tx>
            <c:strRef>
              <c:f>'Figur 12'!$E$2</c:f>
              <c:strCache>
                <c:ptCount val="1"/>
                <c:pt idx="0">
                  <c:v>Andel samtliga</c:v>
                </c:pt>
              </c:strCache>
            </c:strRef>
          </c:tx>
          <c:spPr>
            <a:solidFill>
              <a:schemeClr val="accent3"/>
            </a:solidFill>
            <a:ln>
              <a:noFill/>
            </a:ln>
            <a:effectLst/>
          </c:spPr>
          <c:invertIfNegative val="0"/>
          <c:cat>
            <c:strRef>
              <c:f>'Figur 12'!$B$3:$B$14</c:f>
              <c:strCache>
                <c:ptCount val="12"/>
                <c:pt idx="0">
                  <c:v>Linneuniversitetet</c:v>
                </c:pt>
                <c:pt idx="1">
                  <c:v>Högskolan Väst</c:v>
                </c:pt>
                <c:pt idx="2">
                  <c:v>Örebro universitet</c:v>
                </c:pt>
                <c:pt idx="3">
                  <c:v>Karlstads universitet</c:v>
                </c:pt>
                <c:pt idx="4">
                  <c:v>Malmö universitet</c:v>
                </c:pt>
                <c:pt idx="5">
                  <c:v>Högskolan i Gävle</c:v>
                </c:pt>
                <c:pt idx="6">
                  <c:v>Gymnastik- och idrottshögskolan</c:v>
                </c:pt>
                <c:pt idx="7">
                  <c:v>Umeå universitet</c:v>
                </c:pt>
                <c:pt idx="8">
                  <c:v>Högskolan Dalarna</c:v>
                </c:pt>
                <c:pt idx="9">
                  <c:v>Göteborgs universitet</c:v>
                </c:pt>
                <c:pt idx="10">
                  <c:v>Mittuniversitetet</c:v>
                </c:pt>
                <c:pt idx="11">
                  <c:v>Idrottsliga området totalt</c:v>
                </c:pt>
              </c:strCache>
            </c:strRef>
          </c:cat>
          <c:val>
            <c:numRef>
              <c:f>'Figur 12'!$E$3:$E$14</c:f>
              <c:numCache>
                <c:formatCode>0.0%</c:formatCode>
                <c:ptCount val="12"/>
                <c:pt idx="0">
                  <c:v>2.4737167594310453E-3</c:v>
                </c:pt>
                <c:pt idx="1">
                  <c:v>3.3936651583710408E-3</c:v>
                </c:pt>
                <c:pt idx="2">
                  <c:v>4.7150350680733189E-3</c:v>
                </c:pt>
                <c:pt idx="3">
                  <c:v>1.6506189821182942E-2</c:v>
                </c:pt>
                <c:pt idx="4">
                  <c:v>4.0691783240028791E-2</c:v>
                </c:pt>
                <c:pt idx="5">
                  <c:v>4.3668122270742356E-2</c:v>
                </c:pt>
                <c:pt idx="6">
                  <c:v>5.6258140164099371E-2</c:v>
                </c:pt>
                <c:pt idx="7">
                  <c:v>5.7165479018210598E-2</c:v>
                </c:pt>
                <c:pt idx="8">
                  <c:v>8.8235294117647065E-2</c:v>
                </c:pt>
                <c:pt idx="9">
                  <c:v>0.10523853576994686</c:v>
                </c:pt>
                <c:pt idx="10">
                  <c:v>0.10920770877944326</c:v>
                </c:pt>
                <c:pt idx="11">
                  <c:v>4.587594294706631E-2</c:v>
                </c:pt>
              </c:numCache>
            </c:numRef>
          </c:val>
          <c:extLst>
            <c:ext xmlns:c16="http://schemas.microsoft.com/office/drawing/2014/chart" uri="{C3380CC4-5D6E-409C-BE32-E72D297353CC}">
              <c16:uniqueId val="{00000002-BF81-4CF0-BA7A-345D612D2A9F}"/>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Juridiska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13'!$C$2</c:f>
              <c:strCache>
                <c:ptCount val="1"/>
                <c:pt idx="0">
                  <c:v>Fristående kurs</c:v>
                </c:pt>
              </c:strCache>
            </c:strRef>
          </c:tx>
          <c:spPr>
            <a:solidFill>
              <a:schemeClr val="accent1"/>
            </a:solidFill>
            <a:ln>
              <a:noFill/>
            </a:ln>
            <a:effectLst/>
          </c:spPr>
          <c:invertIfNegative val="0"/>
          <c:cat>
            <c:strRef>
              <c:f>'Figur 13'!$B$3:$B$27</c:f>
              <c:strCache>
                <c:ptCount val="25"/>
                <c:pt idx="0">
                  <c:v>Kungliga Tekniska högskolan</c:v>
                </c:pt>
                <c:pt idx="1">
                  <c:v>Umeå universitet</c:v>
                </c:pt>
                <c:pt idx="2">
                  <c:v>Örebro universitet</c:v>
                </c:pt>
                <c:pt idx="3">
                  <c:v>Linneuniversitetet</c:v>
                </c:pt>
                <c:pt idx="4">
                  <c:v>Stiftelsen Högskolan i Jönköping</c:v>
                </c:pt>
                <c:pt idx="5">
                  <c:v>Marie Cederschiöld högskola</c:v>
                </c:pt>
                <c:pt idx="6">
                  <c:v>Karlstads universitet</c:v>
                </c:pt>
                <c:pt idx="7">
                  <c:v>Göteborgs universitet</c:v>
                </c:pt>
                <c:pt idx="8">
                  <c:v>Linköpings universitet</c:v>
                </c:pt>
                <c:pt idx="9">
                  <c:v>Uppsala universitet </c:v>
                </c:pt>
                <c:pt idx="10">
                  <c:v>Lunds universitet</c:v>
                </c:pt>
                <c:pt idx="11">
                  <c:v>Stockholms universitet</c:v>
                </c:pt>
                <c:pt idx="12">
                  <c:v>Malmö universitet</c:v>
                </c:pt>
                <c:pt idx="13">
                  <c:v>Försvarshögskolan</c:v>
                </c:pt>
                <c:pt idx="14">
                  <c:v>Högskolan i Skövde</c:v>
                </c:pt>
                <c:pt idx="15">
                  <c:v>Södertörns högskola</c:v>
                </c:pt>
                <c:pt idx="16">
                  <c:v>Högskolan Dalarna</c:v>
                </c:pt>
                <c:pt idx="17">
                  <c:v>Högskolan i Gävle</c:v>
                </c:pt>
                <c:pt idx="18">
                  <c:v>Högskolan i Borås</c:v>
                </c:pt>
                <c:pt idx="19">
                  <c:v>Högskolan Kristianstad</c:v>
                </c:pt>
                <c:pt idx="20">
                  <c:v>Högskolan i Halmstad</c:v>
                </c:pt>
                <c:pt idx="21">
                  <c:v>Luleå tekniska universitet</c:v>
                </c:pt>
                <c:pt idx="22">
                  <c:v>Mittuniversitetet</c:v>
                </c:pt>
                <c:pt idx="23">
                  <c:v>Högskolan Väst</c:v>
                </c:pt>
                <c:pt idx="24">
                  <c:v>Juridiska området totalt</c:v>
                </c:pt>
              </c:strCache>
            </c:strRef>
          </c:cat>
          <c:val>
            <c:numRef>
              <c:f>'Figur 13'!$C$3:$C$27</c:f>
              <c:numCache>
                <c:formatCode>0.0%</c:formatCode>
                <c:ptCount val="25"/>
                <c:pt idx="0">
                  <c:v>0</c:v>
                </c:pt>
                <c:pt idx="1">
                  <c:v>0.5</c:v>
                </c:pt>
                <c:pt idx="2">
                  <c:v>0.2519013170098312</c:v>
                </c:pt>
                <c:pt idx="3">
                  <c:v>0.32736572890025578</c:v>
                </c:pt>
                <c:pt idx="4">
                  <c:v>0.25660377358490566</c:v>
                </c:pt>
                <c:pt idx="5">
                  <c:v>0</c:v>
                </c:pt>
                <c:pt idx="6">
                  <c:v>0.33333333333333331</c:v>
                </c:pt>
                <c:pt idx="7">
                  <c:v>0.17324260404665107</c:v>
                </c:pt>
                <c:pt idx="8">
                  <c:v>0.2967228222972591</c:v>
                </c:pt>
                <c:pt idx="9">
                  <c:v>0.24142911203374112</c:v>
                </c:pt>
                <c:pt idx="10">
                  <c:v>0.15546929372694898</c:v>
                </c:pt>
                <c:pt idx="11">
                  <c:v>0.24953017316087711</c:v>
                </c:pt>
                <c:pt idx="12">
                  <c:v>0.1906810035842294</c:v>
                </c:pt>
                <c:pt idx="13">
                  <c:v>1</c:v>
                </c:pt>
                <c:pt idx="14">
                  <c:v>0.3559322033898305</c:v>
                </c:pt>
                <c:pt idx="15">
                  <c:v>0.28723404255319152</c:v>
                </c:pt>
                <c:pt idx="16">
                  <c:v>0.6619718309859155</c:v>
                </c:pt>
                <c:pt idx="17">
                  <c:v>0.26473740621650588</c:v>
                </c:pt>
                <c:pt idx="18">
                  <c:v>0.28205128205128205</c:v>
                </c:pt>
                <c:pt idx="19">
                  <c:v>0.33627204030226698</c:v>
                </c:pt>
                <c:pt idx="20">
                  <c:v>0.41249999999999998</c:v>
                </c:pt>
                <c:pt idx="21">
                  <c:v>0.50246305418719217</c:v>
                </c:pt>
                <c:pt idx="22">
                  <c:v>0.4581723963963964</c:v>
                </c:pt>
                <c:pt idx="23">
                  <c:v>0.42820261728834685</c:v>
                </c:pt>
                <c:pt idx="24">
                  <c:v>0.24219973717876309</c:v>
                </c:pt>
              </c:numCache>
            </c:numRef>
          </c:val>
          <c:extLst>
            <c:ext xmlns:c16="http://schemas.microsoft.com/office/drawing/2014/chart" uri="{C3380CC4-5D6E-409C-BE32-E72D297353CC}">
              <c16:uniqueId val="{00000000-82A2-4464-9B91-3C2BFBBFC173}"/>
            </c:ext>
          </c:extLst>
        </c:ser>
        <c:ser>
          <c:idx val="1"/>
          <c:order val="1"/>
          <c:tx>
            <c:strRef>
              <c:f>'Figur 13'!$D$2</c:f>
              <c:strCache>
                <c:ptCount val="1"/>
                <c:pt idx="0">
                  <c:v>Program</c:v>
                </c:pt>
              </c:strCache>
            </c:strRef>
          </c:tx>
          <c:spPr>
            <a:solidFill>
              <a:schemeClr val="accent2"/>
            </a:solidFill>
            <a:ln>
              <a:noFill/>
            </a:ln>
            <a:effectLst/>
          </c:spPr>
          <c:invertIfNegative val="0"/>
          <c:cat>
            <c:strRef>
              <c:f>'Figur 13'!$B$3:$B$27</c:f>
              <c:strCache>
                <c:ptCount val="25"/>
                <c:pt idx="0">
                  <c:v>Kungliga Tekniska högskolan</c:v>
                </c:pt>
                <c:pt idx="1">
                  <c:v>Umeå universitet</c:v>
                </c:pt>
                <c:pt idx="2">
                  <c:v>Örebro universitet</c:v>
                </c:pt>
                <c:pt idx="3">
                  <c:v>Linneuniversitetet</c:v>
                </c:pt>
                <c:pt idx="4">
                  <c:v>Stiftelsen Högskolan i Jönköping</c:v>
                </c:pt>
                <c:pt idx="5">
                  <c:v>Marie Cederschiöld högskola</c:v>
                </c:pt>
                <c:pt idx="6">
                  <c:v>Karlstads universitet</c:v>
                </c:pt>
                <c:pt idx="7">
                  <c:v>Göteborgs universitet</c:v>
                </c:pt>
                <c:pt idx="8">
                  <c:v>Linköpings universitet</c:v>
                </c:pt>
                <c:pt idx="9">
                  <c:v>Uppsala universitet </c:v>
                </c:pt>
                <c:pt idx="10">
                  <c:v>Lunds universitet</c:v>
                </c:pt>
                <c:pt idx="11">
                  <c:v>Stockholms universitet</c:v>
                </c:pt>
                <c:pt idx="12">
                  <c:v>Malmö universitet</c:v>
                </c:pt>
                <c:pt idx="13">
                  <c:v>Försvarshögskolan</c:v>
                </c:pt>
                <c:pt idx="14">
                  <c:v>Högskolan i Skövde</c:v>
                </c:pt>
                <c:pt idx="15">
                  <c:v>Södertörns högskola</c:v>
                </c:pt>
                <c:pt idx="16">
                  <c:v>Högskolan Dalarna</c:v>
                </c:pt>
                <c:pt idx="17">
                  <c:v>Högskolan i Gävle</c:v>
                </c:pt>
                <c:pt idx="18">
                  <c:v>Högskolan i Borås</c:v>
                </c:pt>
                <c:pt idx="19">
                  <c:v>Högskolan Kristianstad</c:v>
                </c:pt>
                <c:pt idx="20">
                  <c:v>Högskolan i Halmstad</c:v>
                </c:pt>
                <c:pt idx="21">
                  <c:v>Luleå tekniska universitet</c:v>
                </c:pt>
                <c:pt idx="22">
                  <c:v>Mittuniversitetet</c:v>
                </c:pt>
                <c:pt idx="23">
                  <c:v>Högskolan Väst</c:v>
                </c:pt>
                <c:pt idx="24">
                  <c:v>Juridiska området totalt</c:v>
                </c:pt>
              </c:strCache>
            </c:strRef>
          </c:cat>
          <c:val>
            <c:numRef>
              <c:f>'Figur 13'!$D$3:$D$27</c:f>
              <c:numCache>
                <c:formatCode>0.0%</c:formatCode>
                <c:ptCount val="25"/>
                <c:pt idx="0">
                  <c:v>9.790772532188843E-3</c:v>
                </c:pt>
                <c:pt idx="1">
                  <c:v>2.4375264435684264E-2</c:v>
                </c:pt>
                <c:pt idx="2">
                  <c:v>1.7895115647593812E-2</c:v>
                </c:pt>
                <c:pt idx="3">
                  <c:v>1.928423127001443E-2</c:v>
                </c:pt>
                <c:pt idx="4">
                  <c:v>2.0754064337599444E-2</c:v>
                </c:pt>
                <c:pt idx="5">
                  <c:v>4.1095890410958902E-2</c:v>
                </c:pt>
                <c:pt idx="6">
                  <c:v>4.1031796311146757E-2</c:v>
                </c:pt>
                <c:pt idx="7">
                  <c:v>1.9717931992213882E-2</c:v>
                </c:pt>
                <c:pt idx="8">
                  <c:v>2.3005410908718289E-2</c:v>
                </c:pt>
                <c:pt idx="9">
                  <c:v>2.2768333537927742E-2</c:v>
                </c:pt>
                <c:pt idx="10">
                  <c:v>2.0062831296831236E-2</c:v>
                </c:pt>
                <c:pt idx="11">
                  <c:v>5.542950128346167E-2</c:v>
                </c:pt>
                <c:pt idx="12">
                  <c:v>5.0688535574098775E-2</c:v>
                </c:pt>
                <c:pt idx="13">
                  <c:v>0.10495104602510459</c:v>
                </c:pt>
                <c:pt idx="14">
                  <c:v>9.8666666666666666E-2</c:v>
                </c:pt>
                <c:pt idx="15">
                  <c:v>6.4599483204134361E-2</c:v>
                </c:pt>
                <c:pt idx="16">
                  <c:v>5.6410256410256411E-2</c:v>
                </c:pt>
                <c:pt idx="17">
                  <c:v>0.10729946214224156</c:v>
                </c:pt>
                <c:pt idx="18">
                  <c:v>4.4504995458673931E-2</c:v>
                </c:pt>
                <c:pt idx="19">
                  <c:v>4.966070326958668E-2</c:v>
                </c:pt>
                <c:pt idx="20">
                  <c:v>3.3418256305299578E-2</c:v>
                </c:pt>
                <c:pt idx="21">
                  <c:v>7.0287539936102233E-2</c:v>
                </c:pt>
                <c:pt idx="22">
                  <c:v>5.1681706316652996E-2</c:v>
                </c:pt>
                <c:pt idx="23">
                  <c:v>4.4198702901952602E-2</c:v>
                </c:pt>
                <c:pt idx="24">
                  <c:v>3.5477216297382125E-2</c:v>
                </c:pt>
              </c:numCache>
            </c:numRef>
          </c:val>
          <c:extLst>
            <c:ext xmlns:c16="http://schemas.microsoft.com/office/drawing/2014/chart" uri="{C3380CC4-5D6E-409C-BE32-E72D297353CC}">
              <c16:uniqueId val="{00000001-82A2-4464-9B91-3C2BFBBFC173}"/>
            </c:ext>
          </c:extLst>
        </c:ser>
        <c:ser>
          <c:idx val="2"/>
          <c:order val="2"/>
          <c:tx>
            <c:strRef>
              <c:f>'Figur 13'!$E$2</c:f>
              <c:strCache>
                <c:ptCount val="1"/>
                <c:pt idx="0">
                  <c:v>Andel samtliga</c:v>
                </c:pt>
              </c:strCache>
            </c:strRef>
          </c:tx>
          <c:spPr>
            <a:solidFill>
              <a:schemeClr val="accent3"/>
            </a:solidFill>
            <a:ln>
              <a:noFill/>
            </a:ln>
            <a:effectLst/>
          </c:spPr>
          <c:invertIfNegative val="0"/>
          <c:cat>
            <c:strRef>
              <c:f>'Figur 13'!$B$3:$B$27</c:f>
              <c:strCache>
                <c:ptCount val="25"/>
                <c:pt idx="0">
                  <c:v>Kungliga Tekniska högskolan</c:v>
                </c:pt>
                <c:pt idx="1">
                  <c:v>Umeå universitet</c:v>
                </c:pt>
                <c:pt idx="2">
                  <c:v>Örebro universitet</c:v>
                </c:pt>
                <c:pt idx="3">
                  <c:v>Linneuniversitetet</c:v>
                </c:pt>
                <c:pt idx="4">
                  <c:v>Stiftelsen Högskolan i Jönköping</c:v>
                </c:pt>
                <c:pt idx="5">
                  <c:v>Marie Cederschiöld högskola</c:v>
                </c:pt>
                <c:pt idx="6">
                  <c:v>Karlstads universitet</c:v>
                </c:pt>
                <c:pt idx="7">
                  <c:v>Göteborgs universitet</c:v>
                </c:pt>
                <c:pt idx="8">
                  <c:v>Linköpings universitet</c:v>
                </c:pt>
                <c:pt idx="9">
                  <c:v>Uppsala universitet </c:v>
                </c:pt>
                <c:pt idx="10">
                  <c:v>Lunds universitet</c:v>
                </c:pt>
                <c:pt idx="11">
                  <c:v>Stockholms universitet</c:v>
                </c:pt>
                <c:pt idx="12">
                  <c:v>Malmö universitet</c:v>
                </c:pt>
                <c:pt idx="13">
                  <c:v>Försvarshögskolan</c:v>
                </c:pt>
                <c:pt idx="14">
                  <c:v>Högskolan i Skövde</c:v>
                </c:pt>
                <c:pt idx="15">
                  <c:v>Södertörns högskola</c:v>
                </c:pt>
                <c:pt idx="16">
                  <c:v>Högskolan Dalarna</c:v>
                </c:pt>
                <c:pt idx="17">
                  <c:v>Högskolan i Gävle</c:v>
                </c:pt>
                <c:pt idx="18">
                  <c:v>Högskolan i Borås</c:v>
                </c:pt>
                <c:pt idx="19">
                  <c:v>Högskolan Kristianstad</c:v>
                </c:pt>
                <c:pt idx="20">
                  <c:v>Högskolan i Halmstad</c:v>
                </c:pt>
                <c:pt idx="21">
                  <c:v>Luleå tekniska universitet</c:v>
                </c:pt>
                <c:pt idx="22">
                  <c:v>Mittuniversitetet</c:v>
                </c:pt>
                <c:pt idx="23">
                  <c:v>Högskolan Väst</c:v>
                </c:pt>
                <c:pt idx="24">
                  <c:v>Juridiska området totalt</c:v>
                </c:pt>
              </c:strCache>
            </c:strRef>
          </c:cat>
          <c:val>
            <c:numRef>
              <c:f>'Figur 13'!$E$3:$E$27</c:f>
              <c:numCache>
                <c:formatCode>0.0%</c:formatCode>
                <c:ptCount val="25"/>
                <c:pt idx="0">
                  <c:v>9.764579989299093E-3</c:v>
                </c:pt>
                <c:pt idx="1">
                  <c:v>2.4959091857275711E-2</c:v>
                </c:pt>
                <c:pt idx="2">
                  <c:v>3.6858323938369034E-2</c:v>
                </c:pt>
                <c:pt idx="3">
                  <c:v>3.9114974318451207E-2</c:v>
                </c:pt>
                <c:pt idx="4">
                  <c:v>4.0557667934093787E-2</c:v>
                </c:pt>
                <c:pt idx="5">
                  <c:v>4.1095890410958902E-2</c:v>
                </c:pt>
                <c:pt idx="6">
                  <c:v>4.4934546533478399E-2</c:v>
                </c:pt>
                <c:pt idx="7">
                  <c:v>4.719828428924161E-2</c:v>
                </c:pt>
                <c:pt idx="8">
                  <c:v>5.852124118160959E-2</c:v>
                </c:pt>
                <c:pt idx="9">
                  <c:v>6.3566202116649886E-2</c:v>
                </c:pt>
                <c:pt idx="10">
                  <c:v>6.8851067896530491E-2</c:v>
                </c:pt>
                <c:pt idx="11">
                  <c:v>7.7018417564937686E-2</c:v>
                </c:pt>
                <c:pt idx="12">
                  <c:v>8.6070057399634123E-2</c:v>
                </c:pt>
                <c:pt idx="13">
                  <c:v>0.10681962421711898</c:v>
                </c:pt>
                <c:pt idx="14">
                  <c:v>0.11742892459826947</c:v>
                </c:pt>
                <c:pt idx="15">
                  <c:v>0.11999294159167107</c:v>
                </c:pt>
                <c:pt idx="16">
                  <c:v>0.12195121951219512</c:v>
                </c:pt>
                <c:pt idx="17">
                  <c:v>0.12366874540201202</c:v>
                </c:pt>
                <c:pt idx="18">
                  <c:v>0.15115115115115116</c:v>
                </c:pt>
                <c:pt idx="19">
                  <c:v>0.15850392194375357</c:v>
                </c:pt>
                <c:pt idx="20">
                  <c:v>0.16887514581813662</c:v>
                </c:pt>
                <c:pt idx="21">
                  <c:v>0.17611580217129072</c:v>
                </c:pt>
                <c:pt idx="22">
                  <c:v>0.17885325817361894</c:v>
                </c:pt>
                <c:pt idx="23">
                  <c:v>0.23392389028659902</c:v>
                </c:pt>
                <c:pt idx="24">
                  <c:v>7.524740395343682E-2</c:v>
                </c:pt>
              </c:numCache>
            </c:numRef>
          </c:val>
          <c:extLst>
            <c:ext xmlns:c16="http://schemas.microsoft.com/office/drawing/2014/chart" uri="{C3380CC4-5D6E-409C-BE32-E72D297353CC}">
              <c16:uniqueId val="{00000002-82A2-4464-9B91-3C2BFBBFC173}"/>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Konstområdet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14'!$C$2</c:f>
              <c:strCache>
                <c:ptCount val="1"/>
                <c:pt idx="0">
                  <c:v>Fristående kurs</c:v>
                </c:pt>
              </c:strCache>
            </c:strRef>
          </c:tx>
          <c:spPr>
            <a:solidFill>
              <a:schemeClr val="accent1"/>
            </a:solidFill>
            <a:ln>
              <a:noFill/>
            </a:ln>
            <a:effectLst/>
          </c:spPr>
          <c:invertIfNegative val="0"/>
          <c:cat>
            <c:strRef>
              <c:f>'Figur 14'!$B$3:$B$9</c:f>
              <c:strCache>
                <c:ptCount val="7"/>
                <c:pt idx="0">
                  <c:v>Umeå universitet</c:v>
                </c:pt>
                <c:pt idx="1">
                  <c:v>Kungl. Konsthögskolan</c:v>
                </c:pt>
                <c:pt idx="2">
                  <c:v>Konstfack</c:v>
                </c:pt>
                <c:pt idx="3">
                  <c:v>Lunds universitet</c:v>
                </c:pt>
                <c:pt idx="4">
                  <c:v>Göteborgs universitet</c:v>
                </c:pt>
                <c:pt idx="5">
                  <c:v>Uppsala universitet </c:v>
                </c:pt>
                <c:pt idx="6">
                  <c:v>Konstområdet totalt</c:v>
                </c:pt>
              </c:strCache>
            </c:strRef>
          </c:cat>
          <c:val>
            <c:numRef>
              <c:f>'Figur 14'!$C$3:$C$9</c:f>
              <c:numCache>
                <c:formatCode>0.0%</c:formatCode>
                <c:ptCount val="7"/>
                <c:pt idx="0">
                  <c:v>2.2727737603517095E-2</c:v>
                </c:pt>
                <c:pt idx="1">
                  <c:v>1.4689839703576412E-2</c:v>
                </c:pt>
                <c:pt idx="2">
                  <c:v>8.7301587301587297E-2</c:v>
                </c:pt>
                <c:pt idx="3">
                  <c:v>2.8109561020832965E-2</c:v>
                </c:pt>
                <c:pt idx="4">
                  <c:v>0.25089910897038936</c:v>
                </c:pt>
                <c:pt idx="5">
                  <c:v>0.20265032372675659</c:v>
                </c:pt>
                <c:pt idx="6">
                  <c:v>8.7492197137855318E-2</c:v>
                </c:pt>
              </c:numCache>
            </c:numRef>
          </c:val>
          <c:extLst>
            <c:ext xmlns:c16="http://schemas.microsoft.com/office/drawing/2014/chart" uri="{C3380CC4-5D6E-409C-BE32-E72D297353CC}">
              <c16:uniqueId val="{00000000-5D7A-4EBE-ABC5-D14DC77E294A}"/>
            </c:ext>
          </c:extLst>
        </c:ser>
        <c:ser>
          <c:idx val="1"/>
          <c:order val="1"/>
          <c:tx>
            <c:strRef>
              <c:f>'Figur 14'!$D$2</c:f>
              <c:strCache>
                <c:ptCount val="1"/>
                <c:pt idx="0">
                  <c:v>Program</c:v>
                </c:pt>
              </c:strCache>
            </c:strRef>
          </c:tx>
          <c:spPr>
            <a:solidFill>
              <a:schemeClr val="accent2"/>
            </a:solidFill>
            <a:ln>
              <a:noFill/>
            </a:ln>
            <a:effectLst/>
          </c:spPr>
          <c:invertIfNegative val="0"/>
          <c:cat>
            <c:strRef>
              <c:f>'Figur 14'!$B$3:$B$9</c:f>
              <c:strCache>
                <c:ptCount val="7"/>
                <c:pt idx="0">
                  <c:v>Umeå universitet</c:v>
                </c:pt>
                <c:pt idx="1">
                  <c:v>Kungl. Konsthögskolan</c:v>
                </c:pt>
                <c:pt idx="2">
                  <c:v>Konstfack</c:v>
                </c:pt>
                <c:pt idx="3">
                  <c:v>Lunds universitet</c:v>
                </c:pt>
                <c:pt idx="4">
                  <c:v>Göteborgs universitet</c:v>
                </c:pt>
                <c:pt idx="5">
                  <c:v>Uppsala universitet </c:v>
                </c:pt>
                <c:pt idx="6">
                  <c:v>Konstområdet totalt</c:v>
                </c:pt>
              </c:strCache>
            </c:strRef>
          </c:cat>
          <c:val>
            <c:numRef>
              <c:f>'Figur 14'!$D$3:$D$9</c:f>
              <c:numCache>
                <c:formatCode>0.0%</c:formatCode>
                <c:ptCount val="7"/>
                <c:pt idx="0">
                  <c:v>6.2043795620437955E-3</c:v>
                </c:pt>
                <c:pt idx="1">
                  <c:v>9.189443920829406E-3</c:v>
                </c:pt>
                <c:pt idx="2">
                  <c:v>1.2775663621427319E-2</c:v>
                </c:pt>
                <c:pt idx="3">
                  <c:v>4.1018849127904752E-2</c:v>
                </c:pt>
                <c:pt idx="4">
                  <c:v>3.7553920324790664E-2</c:v>
                </c:pt>
                <c:pt idx="5">
                  <c:v>6.5799832619139437E-2</c:v>
                </c:pt>
                <c:pt idx="6">
                  <c:v>2.5375330198171873E-2</c:v>
                </c:pt>
              </c:numCache>
            </c:numRef>
          </c:val>
          <c:extLst>
            <c:ext xmlns:c16="http://schemas.microsoft.com/office/drawing/2014/chart" uri="{C3380CC4-5D6E-409C-BE32-E72D297353CC}">
              <c16:uniqueId val="{00000001-5D7A-4EBE-ABC5-D14DC77E294A}"/>
            </c:ext>
          </c:extLst>
        </c:ser>
        <c:ser>
          <c:idx val="2"/>
          <c:order val="2"/>
          <c:tx>
            <c:strRef>
              <c:f>'Figur 14'!$E$2</c:f>
              <c:strCache>
                <c:ptCount val="1"/>
                <c:pt idx="0">
                  <c:v>Andel samtliga</c:v>
                </c:pt>
              </c:strCache>
            </c:strRef>
          </c:tx>
          <c:spPr>
            <a:solidFill>
              <a:schemeClr val="accent3"/>
            </a:solidFill>
            <a:ln>
              <a:noFill/>
            </a:ln>
            <a:effectLst/>
          </c:spPr>
          <c:invertIfNegative val="0"/>
          <c:cat>
            <c:strRef>
              <c:f>'Figur 14'!$B$3:$B$9</c:f>
              <c:strCache>
                <c:ptCount val="7"/>
                <c:pt idx="0">
                  <c:v>Umeå universitet</c:v>
                </c:pt>
                <c:pt idx="1">
                  <c:v>Kungl. Konsthögskolan</c:v>
                </c:pt>
                <c:pt idx="2">
                  <c:v>Konstfack</c:v>
                </c:pt>
                <c:pt idx="3">
                  <c:v>Lunds universitet</c:v>
                </c:pt>
                <c:pt idx="4">
                  <c:v>Göteborgs universitet</c:v>
                </c:pt>
                <c:pt idx="5">
                  <c:v>Uppsala universitet </c:v>
                </c:pt>
                <c:pt idx="6">
                  <c:v>Konstområdet totalt</c:v>
                </c:pt>
              </c:strCache>
            </c:strRef>
          </c:cat>
          <c:val>
            <c:numRef>
              <c:f>'Figur 14'!$E$3:$E$9</c:f>
              <c:numCache>
                <c:formatCode>0.0%</c:formatCode>
                <c:ptCount val="7"/>
                <c:pt idx="0">
                  <c:v>7.802242101197455E-3</c:v>
                </c:pt>
                <c:pt idx="1">
                  <c:v>1.1669214426861616E-2</c:v>
                </c:pt>
                <c:pt idx="2">
                  <c:v>2.5833216991376605E-2</c:v>
                </c:pt>
                <c:pt idx="3">
                  <c:v>3.5034908420825073E-2</c:v>
                </c:pt>
                <c:pt idx="4">
                  <c:v>7.4330730864096153E-2</c:v>
                </c:pt>
                <c:pt idx="5">
                  <c:v>0.10533290392138528</c:v>
                </c:pt>
                <c:pt idx="6">
                  <c:v>4.1751517062359911E-2</c:v>
                </c:pt>
              </c:numCache>
            </c:numRef>
          </c:val>
          <c:extLst>
            <c:ext xmlns:c16="http://schemas.microsoft.com/office/drawing/2014/chart" uri="{C3380CC4-5D6E-409C-BE32-E72D297353CC}">
              <c16:uniqueId val="{00000002-5D7A-4EBE-ABC5-D14DC77E294A}"/>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Mediaområdet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15'!$C$2</c:f>
              <c:strCache>
                <c:ptCount val="1"/>
                <c:pt idx="0">
                  <c:v>Fristående kurs</c:v>
                </c:pt>
              </c:strCache>
            </c:strRef>
          </c:tx>
          <c:spPr>
            <a:solidFill>
              <a:schemeClr val="accent1"/>
            </a:solidFill>
            <a:ln>
              <a:noFill/>
            </a:ln>
            <a:effectLst/>
          </c:spPr>
          <c:invertIfNegative val="0"/>
          <c:cat>
            <c:strRef>
              <c:f>'Figur 15'!$B$3:$B$10</c:f>
              <c:strCache>
                <c:ptCount val="8"/>
                <c:pt idx="0">
                  <c:v>Linneuniversitetet</c:v>
                </c:pt>
                <c:pt idx="1">
                  <c:v>Stockholms konstnärliga högskola</c:v>
                </c:pt>
                <c:pt idx="2">
                  <c:v>Högskolan Dalarna</c:v>
                </c:pt>
                <c:pt idx="3">
                  <c:v>Luleå tekniska universitet</c:v>
                </c:pt>
                <c:pt idx="4">
                  <c:v>Göteborgs universitet</c:v>
                </c:pt>
                <c:pt idx="5">
                  <c:v>Högskolan Väst</c:v>
                </c:pt>
                <c:pt idx="6">
                  <c:v>Malmö universitet</c:v>
                </c:pt>
                <c:pt idx="7">
                  <c:v>Mediaområdet totalt</c:v>
                </c:pt>
              </c:strCache>
            </c:strRef>
          </c:cat>
          <c:val>
            <c:numRef>
              <c:f>'Figur 15'!$C$3:$C$10</c:f>
              <c:numCache>
                <c:formatCode>0.0%</c:formatCode>
                <c:ptCount val="8"/>
                <c:pt idx="0">
                  <c:v>0</c:v>
                </c:pt>
                <c:pt idx="1">
                  <c:v>0.12090533998345247</c:v>
                </c:pt>
                <c:pt idx="2">
                  <c:v>0.13807531380753138</c:v>
                </c:pt>
                <c:pt idx="3">
                  <c:v>0</c:v>
                </c:pt>
                <c:pt idx="4">
                  <c:v>0.19801980198019803</c:v>
                </c:pt>
                <c:pt idx="5">
                  <c:v>0.42857142857142855</c:v>
                </c:pt>
                <c:pt idx="6">
                  <c:v>0.24956970740103271</c:v>
                </c:pt>
                <c:pt idx="7">
                  <c:v>0.19539880624317552</c:v>
                </c:pt>
              </c:numCache>
            </c:numRef>
          </c:val>
          <c:extLst>
            <c:ext xmlns:c16="http://schemas.microsoft.com/office/drawing/2014/chart" uri="{C3380CC4-5D6E-409C-BE32-E72D297353CC}">
              <c16:uniqueId val="{00000000-B838-4687-A230-BA1125A5DC87}"/>
            </c:ext>
          </c:extLst>
        </c:ser>
        <c:ser>
          <c:idx val="1"/>
          <c:order val="1"/>
          <c:tx>
            <c:strRef>
              <c:f>'Figur 15'!$D$2</c:f>
              <c:strCache>
                <c:ptCount val="1"/>
                <c:pt idx="0">
                  <c:v>Program</c:v>
                </c:pt>
              </c:strCache>
            </c:strRef>
          </c:tx>
          <c:spPr>
            <a:solidFill>
              <a:schemeClr val="accent2"/>
            </a:solidFill>
            <a:ln>
              <a:noFill/>
            </a:ln>
            <a:effectLst/>
          </c:spPr>
          <c:invertIfNegative val="0"/>
          <c:cat>
            <c:strRef>
              <c:f>'Figur 15'!$B$3:$B$10</c:f>
              <c:strCache>
                <c:ptCount val="8"/>
                <c:pt idx="0">
                  <c:v>Linneuniversitetet</c:v>
                </c:pt>
                <c:pt idx="1">
                  <c:v>Stockholms konstnärliga högskola</c:v>
                </c:pt>
                <c:pt idx="2">
                  <c:v>Högskolan Dalarna</c:v>
                </c:pt>
                <c:pt idx="3">
                  <c:v>Luleå tekniska universitet</c:v>
                </c:pt>
                <c:pt idx="4">
                  <c:v>Göteborgs universitet</c:v>
                </c:pt>
                <c:pt idx="5">
                  <c:v>Högskolan Väst</c:v>
                </c:pt>
                <c:pt idx="6">
                  <c:v>Malmö universitet</c:v>
                </c:pt>
                <c:pt idx="7">
                  <c:v>Mediaområdet totalt</c:v>
                </c:pt>
              </c:strCache>
            </c:strRef>
          </c:cat>
          <c:val>
            <c:numRef>
              <c:f>'Figur 15'!$D$3:$D$10</c:f>
              <c:numCache>
                <c:formatCode>0.0%</c:formatCode>
                <c:ptCount val="8"/>
                <c:pt idx="0">
                  <c:v>1.7857142857142856E-2</c:v>
                </c:pt>
                <c:pt idx="1">
                  <c:v>2.252626969973151E-2</c:v>
                </c:pt>
                <c:pt idx="2">
                  <c:v>4.1990668740279936E-2</c:v>
                </c:pt>
                <c:pt idx="3">
                  <c:v>6.6253635099254013E-2</c:v>
                </c:pt>
                <c:pt idx="4">
                  <c:v>3.4482758620689655E-2</c:v>
                </c:pt>
                <c:pt idx="5">
                  <c:v>7.2437136104875025E-2</c:v>
                </c:pt>
                <c:pt idx="6">
                  <c:v>3.2123411978221418E-2</c:v>
                </c:pt>
                <c:pt idx="7">
                  <c:v>3.7959962981245939E-2</c:v>
                </c:pt>
              </c:numCache>
            </c:numRef>
          </c:val>
          <c:extLst>
            <c:ext xmlns:c16="http://schemas.microsoft.com/office/drawing/2014/chart" uri="{C3380CC4-5D6E-409C-BE32-E72D297353CC}">
              <c16:uniqueId val="{00000001-B838-4687-A230-BA1125A5DC87}"/>
            </c:ext>
          </c:extLst>
        </c:ser>
        <c:ser>
          <c:idx val="2"/>
          <c:order val="2"/>
          <c:tx>
            <c:strRef>
              <c:f>'Figur 15'!$E$2</c:f>
              <c:strCache>
                <c:ptCount val="1"/>
                <c:pt idx="0">
                  <c:v>Andel samtliga</c:v>
                </c:pt>
              </c:strCache>
            </c:strRef>
          </c:tx>
          <c:spPr>
            <a:solidFill>
              <a:schemeClr val="accent3"/>
            </a:solidFill>
            <a:ln>
              <a:noFill/>
            </a:ln>
            <a:effectLst/>
          </c:spPr>
          <c:invertIfNegative val="0"/>
          <c:cat>
            <c:strRef>
              <c:f>'Figur 15'!$B$3:$B$10</c:f>
              <c:strCache>
                <c:ptCount val="8"/>
                <c:pt idx="0">
                  <c:v>Linneuniversitetet</c:v>
                </c:pt>
                <c:pt idx="1">
                  <c:v>Stockholms konstnärliga högskola</c:v>
                </c:pt>
                <c:pt idx="2">
                  <c:v>Högskolan Dalarna</c:v>
                </c:pt>
                <c:pt idx="3">
                  <c:v>Luleå tekniska universitet</c:v>
                </c:pt>
                <c:pt idx="4">
                  <c:v>Göteborgs universitet</c:v>
                </c:pt>
                <c:pt idx="5">
                  <c:v>Högskolan Väst</c:v>
                </c:pt>
                <c:pt idx="6">
                  <c:v>Malmö universitet</c:v>
                </c:pt>
                <c:pt idx="7">
                  <c:v>Mediaområdet totalt</c:v>
                </c:pt>
              </c:strCache>
            </c:strRef>
          </c:cat>
          <c:val>
            <c:numRef>
              <c:f>'Figur 15'!$E$3:$E$10</c:f>
              <c:numCache>
                <c:formatCode>0.0%</c:formatCode>
                <c:ptCount val="8"/>
                <c:pt idx="0">
                  <c:v>1.7857142857142856E-2</c:v>
                </c:pt>
                <c:pt idx="1">
                  <c:v>3.7667675537797499E-2</c:v>
                </c:pt>
                <c:pt idx="2">
                  <c:v>5.0160085378868728E-2</c:v>
                </c:pt>
                <c:pt idx="3">
                  <c:v>6.6169970955928789E-2</c:v>
                </c:pt>
                <c:pt idx="4">
                  <c:v>7.3142188414277359E-2</c:v>
                </c:pt>
                <c:pt idx="5">
                  <c:v>0.12799871861315429</c:v>
                </c:pt>
                <c:pt idx="6">
                  <c:v>0.13162039771608583</c:v>
                </c:pt>
                <c:pt idx="7">
                  <c:v>6.0049559738680043E-2</c:v>
                </c:pt>
              </c:numCache>
            </c:numRef>
          </c:val>
          <c:extLst>
            <c:ext xmlns:c16="http://schemas.microsoft.com/office/drawing/2014/chart" uri="{C3380CC4-5D6E-409C-BE32-E72D297353CC}">
              <c16:uniqueId val="{00000002-B838-4687-A230-BA1125A5DC87}"/>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Medicinska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16'!$C$2</c:f>
              <c:strCache>
                <c:ptCount val="1"/>
                <c:pt idx="0">
                  <c:v>Fristående kurs</c:v>
                </c:pt>
              </c:strCache>
            </c:strRef>
          </c:tx>
          <c:spPr>
            <a:solidFill>
              <a:schemeClr val="accent1"/>
            </a:solidFill>
            <a:ln>
              <a:noFill/>
            </a:ln>
            <a:effectLst/>
          </c:spPr>
          <c:invertIfNegative val="0"/>
          <c:cat>
            <c:strRef>
              <c:f>'Figur 16'!$B$3:$B$28</c:f>
              <c:strCache>
                <c:ptCount val="26"/>
                <c:pt idx="0">
                  <c:v>Högskolan i Halmstad</c:v>
                </c:pt>
                <c:pt idx="1">
                  <c:v>Högskolan Kristianstad</c:v>
                </c:pt>
                <c:pt idx="2">
                  <c:v>Umeå universitet</c:v>
                </c:pt>
                <c:pt idx="3">
                  <c:v>Linköpings universitet</c:v>
                </c:pt>
                <c:pt idx="4">
                  <c:v>Lunds universitet</c:v>
                </c:pt>
                <c:pt idx="5">
                  <c:v>Örebro universitet</c:v>
                </c:pt>
                <c:pt idx="6">
                  <c:v>Uppsala universitet </c:v>
                </c:pt>
                <c:pt idx="7">
                  <c:v>Karlstads universitet</c:v>
                </c:pt>
                <c:pt idx="8">
                  <c:v>Sveriges lantbruksuniversitet</c:v>
                </c:pt>
                <c:pt idx="9">
                  <c:v>Blekinge Tekniska Högskola</c:v>
                </c:pt>
                <c:pt idx="10">
                  <c:v>Göteborgs universitet</c:v>
                </c:pt>
                <c:pt idx="11">
                  <c:v>Karolinska Institutet</c:v>
                </c:pt>
                <c:pt idx="12">
                  <c:v>Luleå tekniska universitet</c:v>
                </c:pt>
                <c:pt idx="13">
                  <c:v>Högskolan i Gävle</c:v>
                </c:pt>
                <c:pt idx="14">
                  <c:v>Sophiahemmet Högskola</c:v>
                </c:pt>
                <c:pt idx="15">
                  <c:v>Linneuniversitetet</c:v>
                </c:pt>
                <c:pt idx="16">
                  <c:v>Mälardalens universitet</c:v>
                </c:pt>
                <c:pt idx="17">
                  <c:v>Högskolan i Skövde</c:v>
                </c:pt>
                <c:pt idx="18">
                  <c:v>Malmö universitet</c:v>
                </c:pt>
                <c:pt idx="19">
                  <c:v>Stiftelsen Högskolan i Jönköping</c:v>
                </c:pt>
                <c:pt idx="20">
                  <c:v>Högskolan Väst</c:v>
                </c:pt>
                <c:pt idx="21">
                  <c:v>Högskolan i Borås</c:v>
                </c:pt>
                <c:pt idx="22">
                  <c:v>Stockholms universitet</c:v>
                </c:pt>
                <c:pt idx="23">
                  <c:v>Högskolan Dalarna</c:v>
                </c:pt>
                <c:pt idx="24">
                  <c:v>Mittuniversitetet</c:v>
                </c:pt>
                <c:pt idx="25">
                  <c:v>Medicinska området totalt</c:v>
                </c:pt>
              </c:strCache>
            </c:strRef>
          </c:cat>
          <c:val>
            <c:numRef>
              <c:f>'Figur 16'!$C$3:$C$28</c:f>
              <c:numCache>
                <c:formatCode>0.0%</c:formatCode>
                <c:ptCount val="26"/>
                <c:pt idx="0">
                  <c:v>0</c:v>
                </c:pt>
                <c:pt idx="1">
                  <c:v>6.8108472585208857E-2</c:v>
                </c:pt>
                <c:pt idx="2">
                  <c:v>0.12579365079365076</c:v>
                </c:pt>
                <c:pt idx="3">
                  <c:v>0.17502639136505305</c:v>
                </c:pt>
                <c:pt idx="4">
                  <c:v>6.8071899911962594E-2</c:v>
                </c:pt>
                <c:pt idx="5">
                  <c:v>0.15970380194518125</c:v>
                </c:pt>
                <c:pt idx="6">
                  <c:v>0.13246356536727719</c:v>
                </c:pt>
                <c:pt idx="7">
                  <c:v>0.24895178197064988</c:v>
                </c:pt>
                <c:pt idx="8">
                  <c:v>0.24590204246236466</c:v>
                </c:pt>
                <c:pt idx="9">
                  <c:v>0</c:v>
                </c:pt>
                <c:pt idx="10">
                  <c:v>0.15744175556201534</c:v>
                </c:pt>
                <c:pt idx="11">
                  <c:v>0.22413376662445031</c:v>
                </c:pt>
                <c:pt idx="12">
                  <c:v>0</c:v>
                </c:pt>
                <c:pt idx="13">
                  <c:v>0.22886889255349971</c:v>
                </c:pt>
                <c:pt idx="14">
                  <c:v>0</c:v>
                </c:pt>
                <c:pt idx="15">
                  <c:v>0.13230556833870225</c:v>
                </c:pt>
                <c:pt idx="16">
                  <c:v>0.21430214139043705</c:v>
                </c:pt>
                <c:pt idx="17">
                  <c:v>0.35294117647058826</c:v>
                </c:pt>
                <c:pt idx="18">
                  <c:v>0.1891891891891892</c:v>
                </c:pt>
                <c:pt idx="19">
                  <c:v>0</c:v>
                </c:pt>
                <c:pt idx="20">
                  <c:v>0.23864070255822836</c:v>
                </c:pt>
                <c:pt idx="21">
                  <c:v>0.19560214778828944</c:v>
                </c:pt>
                <c:pt idx="22">
                  <c:v>0.13175207791633789</c:v>
                </c:pt>
                <c:pt idx="23">
                  <c:v>0.28651486569655371</c:v>
                </c:pt>
                <c:pt idx="24">
                  <c:v>0.2693267081546421</c:v>
                </c:pt>
                <c:pt idx="25">
                  <c:v>0.17590680839452863</c:v>
                </c:pt>
              </c:numCache>
            </c:numRef>
          </c:val>
          <c:extLst>
            <c:ext xmlns:c16="http://schemas.microsoft.com/office/drawing/2014/chart" uri="{C3380CC4-5D6E-409C-BE32-E72D297353CC}">
              <c16:uniqueId val="{00000000-F82B-4C23-91DA-D43B926152F4}"/>
            </c:ext>
          </c:extLst>
        </c:ser>
        <c:ser>
          <c:idx val="1"/>
          <c:order val="1"/>
          <c:tx>
            <c:strRef>
              <c:f>'Figur 16'!$D$2</c:f>
              <c:strCache>
                <c:ptCount val="1"/>
                <c:pt idx="0">
                  <c:v>Program</c:v>
                </c:pt>
              </c:strCache>
            </c:strRef>
          </c:tx>
          <c:spPr>
            <a:solidFill>
              <a:schemeClr val="accent2"/>
            </a:solidFill>
            <a:ln>
              <a:noFill/>
            </a:ln>
            <a:effectLst/>
          </c:spPr>
          <c:invertIfNegative val="0"/>
          <c:cat>
            <c:strRef>
              <c:f>'Figur 16'!$B$3:$B$28</c:f>
              <c:strCache>
                <c:ptCount val="26"/>
                <c:pt idx="0">
                  <c:v>Högskolan i Halmstad</c:v>
                </c:pt>
                <c:pt idx="1">
                  <c:v>Högskolan Kristianstad</c:v>
                </c:pt>
                <c:pt idx="2">
                  <c:v>Umeå universitet</c:v>
                </c:pt>
                <c:pt idx="3">
                  <c:v>Linköpings universitet</c:v>
                </c:pt>
                <c:pt idx="4">
                  <c:v>Lunds universitet</c:v>
                </c:pt>
                <c:pt idx="5">
                  <c:v>Örebro universitet</c:v>
                </c:pt>
                <c:pt idx="6">
                  <c:v>Uppsala universitet </c:v>
                </c:pt>
                <c:pt idx="7">
                  <c:v>Karlstads universitet</c:v>
                </c:pt>
                <c:pt idx="8">
                  <c:v>Sveriges lantbruksuniversitet</c:v>
                </c:pt>
                <c:pt idx="9">
                  <c:v>Blekinge Tekniska Högskola</c:v>
                </c:pt>
                <c:pt idx="10">
                  <c:v>Göteborgs universitet</c:v>
                </c:pt>
                <c:pt idx="11">
                  <c:v>Karolinska Institutet</c:v>
                </c:pt>
                <c:pt idx="12">
                  <c:v>Luleå tekniska universitet</c:v>
                </c:pt>
                <c:pt idx="13">
                  <c:v>Högskolan i Gävle</c:v>
                </c:pt>
                <c:pt idx="14">
                  <c:v>Sophiahemmet Högskola</c:v>
                </c:pt>
                <c:pt idx="15">
                  <c:v>Linneuniversitetet</c:v>
                </c:pt>
                <c:pt idx="16">
                  <c:v>Mälardalens universitet</c:v>
                </c:pt>
                <c:pt idx="17">
                  <c:v>Högskolan i Skövde</c:v>
                </c:pt>
                <c:pt idx="18">
                  <c:v>Malmö universitet</c:v>
                </c:pt>
                <c:pt idx="19">
                  <c:v>Stiftelsen Högskolan i Jönköping</c:v>
                </c:pt>
                <c:pt idx="20">
                  <c:v>Högskolan Väst</c:v>
                </c:pt>
                <c:pt idx="21">
                  <c:v>Högskolan i Borås</c:v>
                </c:pt>
                <c:pt idx="22">
                  <c:v>Stockholms universitet</c:v>
                </c:pt>
                <c:pt idx="23">
                  <c:v>Högskolan Dalarna</c:v>
                </c:pt>
                <c:pt idx="24">
                  <c:v>Mittuniversitetet</c:v>
                </c:pt>
                <c:pt idx="25">
                  <c:v>Medicinska området totalt</c:v>
                </c:pt>
              </c:strCache>
            </c:strRef>
          </c:cat>
          <c:val>
            <c:numRef>
              <c:f>'Figur 16'!$D$3:$D$28</c:f>
              <c:numCache>
                <c:formatCode>0.0%</c:formatCode>
                <c:ptCount val="26"/>
                <c:pt idx="0">
                  <c:v>8.4460493298243473E-3</c:v>
                </c:pt>
                <c:pt idx="1">
                  <c:v>7.1331253689649833E-3</c:v>
                </c:pt>
                <c:pt idx="2">
                  <c:v>1.0874748814272932E-2</c:v>
                </c:pt>
                <c:pt idx="3">
                  <c:v>9.3530482313108187E-3</c:v>
                </c:pt>
                <c:pt idx="4">
                  <c:v>1.35202042224231E-2</c:v>
                </c:pt>
                <c:pt idx="5">
                  <c:v>1.2049308900473923E-2</c:v>
                </c:pt>
                <c:pt idx="6">
                  <c:v>1.2167553490335648E-2</c:v>
                </c:pt>
                <c:pt idx="7">
                  <c:v>1.148443131670095E-2</c:v>
                </c:pt>
                <c:pt idx="8">
                  <c:v>1.9106646400686655E-2</c:v>
                </c:pt>
                <c:pt idx="9">
                  <c:v>2.2666666666666668E-2</c:v>
                </c:pt>
                <c:pt idx="10">
                  <c:v>1.7487525511011466E-2</c:v>
                </c:pt>
                <c:pt idx="11">
                  <c:v>1.1878516952864279E-2</c:v>
                </c:pt>
                <c:pt idx="12">
                  <c:v>2.5997567200133569E-2</c:v>
                </c:pt>
                <c:pt idx="13">
                  <c:v>1.0921238596942053E-2</c:v>
                </c:pt>
                <c:pt idx="14">
                  <c:v>2.9300047183929711E-2</c:v>
                </c:pt>
                <c:pt idx="15">
                  <c:v>2.669776938783254E-2</c:v>
                </c:pt>
                <c:pt idx="16">
                  <c:v>7.632674138758083E-3</c:v>
                </c:pt>
                <c:pt idx="17">
                  <c:v>1.4472900191235252E-2</c:v>
                </c:pt>
                <c:pt idx="18">
                  <c:v>3.9742654086693446E-2</c:v>
                </c:pt>
                <c:pt idx="19">
                  <c:v>4.4322375915378368E-2</c:v>
                </c:pt>
                <c:pt idx="20">
                  <c:v>2.1032261350036923E-2</c:v>
                </c:pt>
                <c:pt idx="21">
                  <c:v>4.131990921259384E-2</c:v>
                </c:pt>
                <c:pt idx="22">
                  <c:v>4.7824408338223136E-2</c:v>
                </c:pt>
                <c:pt idx="23">
                  <c:v>2.9454022988505746E-2</c:v>
                </c:pt>
                <c:pt idx="24">
                  <c:v>2.2183843740118215E-2</c:v>
                </c:pt>
                <c:pt idx="25">
                  <c:v>1.618555554191416E-2</c:v>
                </c:pt>
              </c:numCache>
            </c:numRef>
          </c:val>
          <c:extLst>
            <c:ext xmlns:c16="http://schemas.microsoft.com/office/drawing/2014/chart" uri="{C3380CC4-5D6E-409C-BE32-E72D297353CC}">
              <c16:uniqueId val="{00000001-F82B-4C23-91DA-D43B926152F4}"/>
            </c:ext>
          </c:extLst>
        </c:ser>
        <c:ser>
          <c:idx val="2"/>
          <c:order val="2"/>
          <c:tx>
            <c:strRef>
              <c:f>'Figur 16'!$E$2</c:f>
              <c:strCache>
                <c:ptCount val="1"/>
                <c:pt idx="0">
                  <c:v>Andel samtliga</c:v>
                </c:pt>
              </c:strCache>
            </c:strRef>
          </c:tx>
          <c:spPr>
            <a:solidFill>
              <a:schemeClr val="accent3"/>
            </a:solidFill>
            <a:ln>
              <a:noFill/>
            </a:ln>
            <a:effectLst/>
          </c:spPr>
          <c:invertIfNegative val="0"/>
          <c:cat>
            <c:strRef>
              <c:f>'Figur 16'!$B$3:$B$28</c:f>
              <c:strCache>
                <c:ptCount val="26"/>
                <c:pt idx="0">
                  <c:v>Högskolan i Halmstad</c:v>
                </c:pt>
                <c:pt idx="1">
                  <c:v>Högskolan Kristianstad</c:v>
                </c:pt>
                <c:pt idx="2">
                  <c:v>Umeå universitet</c:v>
                </c:pt>
                <c:pt idx="3">
                  <c:v>Linköpings universitet</c:v>
                </c:pt>
                <c:pt idx="4">
                  <c:v>Lunds universitet</c:v>
                </c:pt>
                <c:pt idx="5">
                  <c:v>Örebro universitet</c:v>
                </c:pt>
                <c:pt idx="6">
                  <c:v>Uppsala universitet </c:v>
                </c:pt>
                <c:pt idx="7">
                  <c:v>Karlstads universitet</c:v>
                </c:pt>
                <c:pt idx="8">
                  <c:v>Sveriges lantbruksuniversitet</c:v>
                </c:pt>
                <c:pt idx="9">
                  <c:v>Blekinge Tekniska Högskola</c:v>
                </c:pt>
                <c:pt idx="10">
                  <c:v>Göteborgs universitet</c:v>
                </c:pt>
                <c:pt idx="11">
                  <c:v>Karolinska Institutet</c:v>
                </c:pt>
                <c:pt idx="12">
                  <c:v>Luleå tekniska universitet</c:v>
                </c:pt>
                <c:pt idx="13">
                  <c:v>Högskolan i Gävle</c:v>
                </c:pt>
                <c:pt idx="14">
                  <c:v>Sophiahemmet Högskola</c:v>
                </c:pt>
                <c:pt idx="15">
                  <c:v>Linneuniversitetet</c:v>
                </c:pt>
                <c:pt idx="16">
                  <c:v>Mälardalens universitet</c:v>
                </c:pt>
                <c:pt idx="17">
                  <c:v>Högskolan i Skövde</c:v>
                </c:pt>
                <c:pt idx="18">
                  <c:v>Malmö universitet</c:v>
                </c:pt>
                <c:pt idx="19">
                  <c:v>Stiftelsen Högskolan i Jönköping</c:v>
                </c:pt>
                <c:pt idx="20">
                  <c:v>Högskolan Väst</c:v>
                </c:pt>
                <c:pt idx="21">
                  <c:v>Högskolan i Borås</c:v>
                </c:pt>
                <c:pt idx="22">
                  <c:v>Stockholms universitet</c:v>
                </c:pt>
                <c:pt idx="23">
                  <c:v>Högskolan Dalarna</c:v>
                </c:pt>
                <c:pt idx="24">
                  <c:v>Mittuniversitetet</c:v>
                </c:pt>
                <c:pt idx="25">
                  <c:v>Medicinska området totalt</c:v>
                </c:pt>
              </c:strCache>
            </c:strRef>
          </c:cat>
          <c:val>
            <c:numRef>
              <c:f>'Figur 16'!$E$3:$E$28</c:f>
              <c:numCache>
                <c:formatCode>0.0%</c:formatCode>
                <c:ptCount val="26"/>
                <c:pt idx="0">
                  <c:v>8.4408832344485905E-3</c:v>
                </c:pt>
                <c:pt idx="1">
                  <c:v>9.5307021360611487E-3</c:v>
                </c:pt>
                <c:pt idx="2">
                  <c:v>1.2732937649495417E-2</c:v>
                </c:pt>
                <c:pt idx="3">
                  <c:v>1.6571916792630155E-2</c:v>
                </c:pt>
                <c:pt idx="4">
                  <c:v>1.6713416064693998E-2</c:v>
                </c:pt>
                <c:pt idx="5">
                  <c:v>1.7169377743349427E-2</c:v>
                </c:pt>
                <c:pt idx="6">
                  <c:v>1.7414308903764227E-2</c:v>
                </c:pt>
                <c:pt idx="7">
                  <c:v>1.9191970740835246E-2</c:v>
                </c:pt>
                <c:pt idx="8">
                  <c:v>1.9993913899455356E-2</c:v>
                </c:pt>
                <c:pt idx="9">
                  <c:v>2.2666666666666668E-2</c:v>
                </c:pt>
                <c:pt idx="10">
                  <c:v>2.3450939855413785E-2</c:v>
                </c:pt>
                <c:pt idx="11">
                  <c:v>2.4441009629233023E-2</c:v>
                </c:pt>
                <c:pt idx="12">
                  <c:v>2.5997567200133569E-2</c:v>
                </c:pt>
                <c:pt idx="13">
                  <c:v>2.7251331357047319E-2</c:v>
                </c:pt>
                <c:pt idx="14">
                  <c:v>2.9300047183929711E-2</c:v>
                </c:pt>
                <c:pt idx="15">
                  <c:v>3.0929694807555336E-2</c:v>
                </c:pt>
                <c:pt idx="16">
                  <c:v>3.6082052107051704E-2</c:v>
                </c:pt>
                <c:pt idx="17">
                  <c:v>4.1003402327293825E-2</c:v>
                </c:pt>
                <c:pt idx="18">
                  <c:v>4.1117052716349807E-2</c:v>
                </c:pt>
                <c:pt idx="19">
                  <c:v>4.4070367996577431E-2</c:v>
                </c:pt>
                <c:pt idx="20">
                  <c:v>5.2127322923145751E-2</c:v>
                </c:pt>
                <c:pt idx="21">
                  <c:v>6.5917670175209733E-2</c:v>
                </c:pt>
                <c:pt idx="22">
                  <c:v>8.0488641041996406E-2</c:v>
                </c:pt>
                <c:pt idx="23">
                  <c:v>9.6040763667218684E-2</c:v>
                </c:pt>
                <c:pt idx="24">
                  <c:v>0.10992174418890119</c:v>
                </c:pt>
                <c:pt idx="25">
                  <c:v>2.6454278872556004E-2</c:v>
                </c:pt>
              </c:numCache>
            </c:numRef>
          </c:val>
          <c:extLst>
            <c:ext xmlns:c16="http://schemas.microsoft.com/office/drawing/2014/chart" uri="{C3380CC4-5D6E-409C-BE32-E72D297353CC}">
              <c16:uniqueId val="{00000002-F82B-4C23-91DA-D43B926152F4}"/>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Musikområdet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17'!$C$2</c:f>
              <c:strCache>
                <c:ptCount val="1"/>
                <c:pt idx="0">
                  <c:v>Fristående kurs</c:v>
                </c:pt>
              </c:strCache>
            </c:strRef>
          </c:tx>
          <c:spPr>
            <a:solidFill>
              <a:schemeClr val="accent1"/>
            </a:solidFill>
            <a:ln>
              <a:noFill/>
            </a:ln>
            <a:effectLst/>
          </c:spPr>
          <c:invertIfNegative val="0"/>
          <c:cat>
            <c:strRef>
              <c:f>'Figur 17'!$B$3:$B$15</c:f>
              <c:strCache>
                <c:ptCount val="13"/>
                <c:pt idx="0">
                  <c:v>Högskolan i Skövde</c:v>
                </c:pt>
                <c:pt idx="1">
                  <c:v>Mälardalens universitet</c:v>
                </c:pt>
                <c:pt idx="2">
                  <c:v>Kungl. Musikhögskolan</c:v>
                </c:pt>
                <c:pt idx="3">
                  <c:v>Örebro universitet</c:v>
                </c:pt>
                <c:pt idx="4">
                  <c:v>Göteborgs universitet</c:v>
                </c:pt>
                <c:pt idx="5">
                  <c:v>Luleå tekniska universitet</c:v>
                </c:pt>
                <c:pt idx="6">
                  <c:v>Lunds universitet</c:v>
                </c:pt>
                <c:pt idx="7">
                  <c:v>Karlstads universitet</c:v>
                </c:pt>
                <c:pt idx="8">
                  <c:v>Linneuniversitetet</c:v>
                </c:pt>
                <c:pt idx="9">
                  <c:v>Marie Cederschiöld högskola</c:v>
                </c:pt>
                <c:pt idx="10">
                  <c:v>Umeå universitet</c:v>
                </c:pt>
                <c:pt idx="11">
                  <c:v>Uppsala universitet </c:v>
                </c:pt>
                <c:pt idx="12">
                  <c:v>Musikområdet totalt</c:v>
                </c:pt>
              </c:strCache>
            </c:strRef>
          </c:cat>
          <c:val>
            <c:numRef>
              <c:f>'Figur 17'!$C$3:$C$15</c:f>
              <c:numCache>
                <c:formatCode>0.0%</c:formatCode>
                <c:ptCount val="13"/>
                <c:pt idx="0">
                  <c:v>0</c:v>
                </c:pt>
                <c:pt idx="1">
                  <c:v>0</c:v>
                </c:pt>
                <c:pt idx="2">
                  <c:v>9.3814439553179002E-2</c:v>
                </c:pt>
                <c:pt idx="3">
                  <c:v>0.24082568807339449</c:v>
                </c:pt>
                <c:pt idx="4">
                  <c:v>0.21615140888761381</c:v>
                </c:pt>
                <c:pt idx="5">
                  <c:v>0.1947354284179425</c:v>
                </c:pt>
                <c:pt idx="6">
                  <c:v>0.19338146163107239</c:v>
                </c:pt>
                <c:pt idx="7">
                  <c:v>0.18235147812357627</c:v>
                </c:pt>
                <c:pt idx="8">
                  <c:v>0.23469387755102042</c:v>
                </c:pt>
                <c:pt idx="9">
                  <c:v>0</c:v>
                </c:pt>
                <c:pt idx="10">
                  <c:v>0.24201680672268908</c:v>
                </c:pt>
                <c:pt idx="11">
                  <c:v>0.62162162162162149</c:v>
                </c:pt>
                <c:pt idx="12">
                  <c:v>0.18788585806422683</c:v>
                </c:pt>
              </c:numCache>
            </c:numRef>
          </c:val>
          <c:extLst>
            <c:ext xmlns:c16="http://schemas.microsoft.com/office/drawing/2014/chart" uri="{C3380CC4-5D6E-409C-BE32-E72D297353CC}">
              <c16:uniqueId val="{00000000-9960-4189-B9C2-1BCC365FC699}"/>
            </c:ext>
          </c:extLst>
        </c:ser>
        <c:ser>
          <c:idx val="1"/>
          <c:order val="1"/>
          <c:tx>
            <c:strRef>
              <c:f>'Figur 17'!$D$2</c:f>
              <c:strCache>
                <c:ptCount val="1"/>
                <c:pt idx="0">
                  <c:v>Program</c:v>
                </c:pt>
              </c:strCache>
            </c:strRef>
          </c:tx>
          <c:spPr>
            <a:solidFill>
              <a:schemeClr val="accent2"/>
            </a:solidFill>
            <a:ln>
              <a:noFill/>
            </a:ln>
            <a:effectLst/>
          </c:spPr>
          <c:invertIfNegative val="0"/>
          <c:cat>
            <c:strRef>
              <c:f>'Figur 17'!$B$3:$B$15</c:f>
              <c:strCache>
                <c:ptCount val="13"/>
                <c:pt idx="0">
                  <c:v>Högskolan i Skövde</c:v>
                </c:pt>
                <c:pt idx="1">
                  <c:v>Mälardalens universitet</c:v>
                </c:pt>
                <c:pt idx="2">
                  <c:v>Kungl. Musikhögskolan</c:v>
                </c:pt>
                <c:pt idx="3">
                  <c:v>Örebro universitet</c:v>
                </c:pt>
                <c:pt idx="4">
                  <c:v>Göteborgs universitet</c:v>
                </c:pt>
                <c:pt idx="5">
                  <c:v>Luleå tekniska universitet</c:v>
                </c:pt>
                <c:pt idx="6">
                  <c:v>Lunds universitet</c:v>
                </c:pt>
                <c:pt idx="7">
                  <c:v>Karlstads universitet</c:v>
                </c:pt>
                <c:pt idx="8">
                  <c:v>Linneuniversitetet</c:v>
                </c:pt>
                <c:pt idx="9">
                  <c:v>Marie Cederschiöld högskola</c:v>
                </c:pt>
                <c:pt idx="10">
                  <c:v>Umeå universitet</c:v>
                </c:pt>
                <c:pt idx="11">
                  <c:v>Uppsala universitet </c:v>
                </c:pt>
                <c:pt idx="12">
                  <c:v>Musikområdet totalt</c:v>
                </c:pt>
              </c:strCache>
            </c:strRef>
          </c:cat>
          <c:val>
            <c:numRef>
              <c:f>'Figur 17'!$D$3:$D$15</c:f>
              <c:numCache>
                <c:formatCode>0.0%</c:formatCode>
                <c:ptCount val="13"/>
                <c:pt idx="0">
                  <c:v>0</c:v>
                </c:pt>
                <c:pt idx="1">
                  <c:v>0</c:v>
                </c:pt>
                <c:pt idx="2">
                  <c:v>4.7933028881446689E-2</c:v>
                </c:pt>
                <c:pt idx="3">
                  <c:v>1.5165876777251185E-2</c:v>
                </c:pt>
                <c:pt idx="4">
                  <c:v>4.9603779335568414E-2</c:v>
                </c:pt>
                <c:pt idx="5">
                  <c:v>8.5538500172646525E-2</c:v>
                </c:pt>
                <c:pt idx="6">
                  <c:v>5.7673620872472811E-2</c:v>
                </c:pt>
                <c:pt idx="7">
                  <c:v>9.0120843858810681E-2</c:v>
                </c:pt>
                <c:pt idx="8">
                  <c:v>0</c:v>
                </c:pt>
                <c:pt idx="9">
                  <c:v>0.19859869093396768</c:v>
                </c:pt>
                <c:pt idx="10">
                  <c:v>0</c:v>
                </c:pt>
                <c:pt idx="11">
                  <c:v>1</c:v>
                </c:pt>
                <c:pt idx="12">
                  <c:v>5.2672918224273738E-2</c:v>
                </c:pt>
              </c:numCache>
            </c:numRef>
          </c:val>
          <c:extLst>
            <c:ext xmlns:c16="http://schemas.microsoft.com/office/drawing/2014/chart" uri="{C3380CC4-5D6E-409C-BE32-E72D297353CC}">
              <c16:uniqueId val="{00000001-9960-4189-B9C2-1BCC365FC699}"/>
            </c:ext>
          </c:extLst>
        </c:ser>
        <c:ser>
          <c:idx val="2"/>
          <c:order val="2"/>
          <c:tx>
            <c:strRef>
              <c:f>'Figur 17'!$E$2</c:f>
              <c:strCache>
                <c:ptCount val="1"/>
                <c:pt idx="0">
                  <c:v>Andel samtliga</c:v>
                </c:pt>
              </c:strCache>
            </c:strRef>
          </c:tx>
          <c:spPr>
            <a:solidFill>
              <a:schemeClr val="accent3"/>
            </a:solidFill>
            <a:ln>
              <a:noFill/>
            </a:ln>
            <a:effectLst/>
          </c:spPr>
          <c:invertIfNegative val="0"/>
          <c:cat>
            <c:strRef>
              <c:f>'Figur 17'!$B$3:$B$15</c:f>
              <c:strCache>
                <c:ptCount val="13"/>
                <c:pt idx="0">
                  <c:v>Högskolan i Skövde</c:v>
                </c:pt>
                <c:pt idx="1">
                  <c:v>Mälardalens universitet</c:v>
                </c:pt>
                <c:pt idx="2">
                  <c:v>Kungl. Musikhögskolan</c:v>
                </c:pt>
                <c:pt idx="3">
                  <c:v>Örebro universitet</c:v>
                </c:pt>
                <c:pt idx="4">
                  <c:v>Göteborgs universitet</c:v>
                </c:pt>
                <c:pt idx="5">
                  <c:v>Luleå tekniska universitet</c:v>
                </c:pt>
                <c:pt idx="6">
                  <c:v>Lunds universitet</c:v>
                </c:pt>
                <c:pt idx="7">
                  <c:v>Karlstads universitet</c:v>
                </c:pt>
                <c:pt idx="8">
                  <c:v>Linneuniversitetet</c:v>
                </c:pt>
                <c:pt idx="9">
                  <c:v>Marie Cederschiöld högskola</c:v>
                </c:pt>
                <c:pt idx="10">
                  <c:v>Umeå universitet</c:v>
                </c:pt>
                <c:pt idx="11">
                  <c:v>Uppsala universitet </c:v>
                </c:pt>
                <c:pt idx="12">
                  <c:v>Musikområdet totalt</c:v>
                </c:pt>
              </c:strCache>
            </c:strRef>
          </c:cat>
          <c:val>
            <c:numRef>
              <c:f>'Figur 17'!$E$3:$E$15</c:f>
              <c:numCache>
                <c:formatCode>0.0%</c:formatCode>
                <c:ptCount val="13"/>
                <c:pt idx="0">
                  <c:v>0</c:v>
                </c:pt>
                <c:pt idx="1">
                  <c:v>0</c:v>
                </c:pt>
                <c:pt idx="2">
                  <c:v>5.5945718480809842E-2</c:v>
                </c:pt>
                <c:pt idx="3">
                  <c:v>8.1153588195841717E-2</c:v>
                </c:pt>
                <c:pt idx="4">
                  <c:v>8.5006265026421474E-2</c:v>
                </c:pt>
                <c:pt idx="5">
                  <c:v>0.12581233158979238</c:v>
                </c:pt>
                <c:pt idx="6">
                  <c:v>0.12932354634801818</c:v>
                </c:pt>
                <c:pt idx="7">
                  <c:v>0.15133670810730018</c:v>
                </c:pt>
                <c:pt idx="8">
                  <c:v>0.16812865497076024</c:v>
                </c:pt>
                <c:pt idx="9">
                  <c:v>0.18559003737556212</c:v>
                </c:pt>
                <c:pt idx="10">
                  <c:v>0.20960698689956331</c:v>
                </c:pt>
                <c:pt idx="11">
                  <c:v>0.65853658536585347</c:v>
                </c:pt>
                <c:pt idx="12">
                  <c:v>0.10460165066176963</c:v>
                </c:pt>
              </c:numCache>
            </c:numRef>
          </c:val>
          <c:extLst>
            <c:ext xmlns:c16="http://schemas.microsoft.com/office/drawing/2014/chart" uri="{C3380CC4-5D6E-409C-BE32-E72D297353CC}">
              <c16:uniqueId val="{00000002-9960-4189-B9C2-1BCC365FC699}"/>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Naturvetenskapliga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18 '!$C$2</c:f>
              <c:strCache>
                <c:ptCount val="1"/>
                <c:pt idx="0">
                  <c:v>Fristående kurs</c:v>
                </c:pt>
              </c:strCache>
            </c:strRef>
          </c:tx>
          <c:spPr>
            <a:solidFill>
              <a:schemeClr val="accent1"/>
            </a:solidFill>
            <a:ln>
              <a:noFill/>
            </a:ln>
            <a:effectLst/>
          </c:spPr>
          <c:invertIfNegative val="0"/>
          <c:cat>
            <c:strRef>
              <c:f>'Figur 18 '!$B$3:$B$29</c:f>
              <c:strCache>
                <c:ptCount val="27"/>
                <c:pt idx="0">
                  <c:v>Karolinska Institutet</c:v>
                </c:pt>
                <c:pt idx="1">
                  <c:v>Högskolan i Halmstad</c:v>
                </c:pt>
                <c:pt idx="2">
                  <c:v>Stiftelsen Högskolan i Jönköping</c:v>
                </c:pt>
                <c:pt idx="3">
                  <c:v>Örebro universitet</c:v>
                </c:pt>
                <c:pt idx="4">
                  <c:v>Kungliga Tekniska högskolan</c:v>
                </c:pt>
                <c:pt idx="5">
                  <c:v>Högskolan Kristianstad</c:v>
                </c:pt>
                <c:pt idx="6">
                  <c:v>Malmö universitet</c:v>
                </c:pt>
                <c:pt idx="7">
                  <c:v>Lunds universitet</c:v>
                </c:pt>
                <c:pt idx="8">
                  <c:v>Umeå universitet</c:v>
                </c:pt>
                <c:pt idx="9">
                  <c:v>Luleå tekniska universitet</c:v>
                </c:pt>
                <c:pt idx="10">
                  <c:v>Uppsala universitet </c:v>
                </c:pt>
                <c:pt idx="11">
                  <c:v>Linköpings universitet</c:v>
                </c:pt>
                <c:pt idx="12">
                  <c:v>Blekinge Tekniska Högskola</c:v>
                </c:pt>
                <c:pt idx="13">
                  <c:v>Sveriges lantbruksuniversitet</c:v>
                </c:pt>
                <c:pt idx="14">
                  <c:v>Högskolan Väst</c:v>
                </c:pt>
                <c:pt idx="15">
                  <c:v>Karlstads universitet</c:v>
                </c:pt>
                <c:pt idx="16">
                  <c:v>Göteborgs universitet</c:v>
                </c:pt>
                <c:pt idx="17">
                  <c:v>Högskolan i Skövde</c:v>
                </c:pt>
                <c:pt idx="18">
                  <c:v>Mittuniversitetet</c:v>
                </c:pt>
                <c:pt idx="19">
                  <c:v>Högskolan Dalarna</c:v>
                </c:pt>
                <c:pt idx="20">
                  <c:v>Högskolan i Borås</c:v>
                </c:pt>
                <c:pt idx="21">
                  <c:v>Linneuniversitetet</c:v>
                </c:pt>
                <c:pt idx="22">
                  <c:v>Mälardalens universitet</c:v>
                </c:pt>
                <c:pt idx="23">
                  <c:v>Högskolan i Gävle</c:v>
                </c:pt>
                <c:pt idx="24">
                  <c:v>Södertörns högskola</c:v>
                </c:pt>
                <c:pt idx="25">
                  <c:v>Stockholms universitet</c:v>
                </c:pt>
                <c:pt idx="26">
                  <c:v>Naturvetenskapliga området totalt</c:v>
                </c:pt>
              </c:strCache>
            </c:strRef>
          </c:cat>
          <c:val>
            <c:numRef>
              <c:f>'Figur 18 '!$C$3:$C$29</c:f>
              <c:numCache>
                <c:formatCode>0.0%</c:formatCode>
                <c:ptCount val="27"/>
                <c:pt idx="0">
                  <c:v>0.37642879757603726</c:v>
                </c:pt>
                <c:pt idx="1">
                  <c:v>0.2404149988800573</c:v>
                </c:pt>
                <c:pt idx="2">
                  <c:v>0.27743128307666681</c:v>
                </c:pt>
                <c:pt idx="3">
                  <c:v>0.20849354177897575</c:v>
                </c:pt>
                <c:pt idx="4">
                  <c:v>0.10562430052798773</c:v>
                </c:pt>
                <c:pt idx="5">
                  <c:v>0.20892289690291688</c:v>
                </c:pt>
                <c:pt idx="6">
                  <c:v>0.32149285392390969</c:v>
                </c:pt>
                <c:pt idx="7">
                  <c:v>0.17048358332676089</c:v>
                </c:pt>
                <c:pt idx="8">
                  <c:v>0.23197620080914494</c:v>
                </c:pt>
                <c:pt idx="9">
                  <c:v>0.4187054815732425</c:v>
                </c:pt>
                <c:pt idx="10">
                  <c:v>0.27557350542464892</c:v>
                </c:pt>
                <c:pt idx="11">
                  <c:v>0.33131191269872096</c:v>
                </c:pt>
                <c:pt idx="12">
                  <c:v>0.15019671921207964</c:v>
                </c:pt>
                <c:pt idx="13">
                  <c:v>0.22737411390388021</c:v>
                </c:pt>
                <c:pt idx="14">
                  <c:v>0.42904313904398106</c:v>
                </c:pt>
                <c:pt idx="15">
                  <c:v>0.36912719480124856</c:v>
                </c:pt>
                <c:pt idx="16">
                  <c:v>0.28659471535850761</c:v>
                </c:pt>
                <c:pt idx="17">
                  <c:v>0.28401294652787501</c:v>
                </c:pt>
                <c:pt idx="18">
                  <c:v>0.26957678087106007</c:v>
                </c:pt>
                <c:pt idx="19">
                  <c:v>0.38197677971877014</c:v>
                </c:pt>
                <c:pt idx="20">
                  <c:v>0.40425773572880558</c:v>
                </c:pt>
                <c:pt idx="21">
                  <c:v>0.2673968918367956</c:v>
                </c:pt>
                <c:pt idx="22">
                  <c:v>0.36512369886006668</c:v>
                </c:pt>
                <c:pt idx="23">
                  <c:v>0.37063588039867107</c:v>
                </c:pt>
                <c:pt idx="24">
                  <c:v>0.54014043703112602</c:v>
                </c:pt>
                <c:pt idx="25">
                  <c:v>0.3963629161666341</c:v>
                </c:pt>
                <c:pt idx="26">
                  <c:v>0.30423931216566807</c:v>
                </c:pt>
              </c:numCache>
            </c:numRef>
          </c:val>
          <c:extLst>
            <c:ext xmlns:c16="http://schemas.microsoft.com/office/drawing/2014/chart" uri="{C3380CC4-5D6E-409C-BE32-E72D297353CC}">
              <c16:uniqueId val="{00000000-C742-4F52-897C-FB4431EFFE70}"/>
            </c:ext>
          </c:extLst>
        </c:ser>
        <c:ser>
          <c:idx val="1"/>
          <c:order val="1"/>
          <c:tx>
            <c:strRef>
              <c:f>'Figur 18 '!$D$2</c:f>
              <c:strCache>
                <c:ptCount val="1"/>
                <c:pt idx="0">
                  <c:v>Program</c:v>
                </c:pt>
              </c:strCache>
            </c:strRef>
          </c:tx>
          <c:spPr>
            <a:solidFill>
              <a:schemeClr val="accent2"/>
            </a:solidFill>
            <a:ln>
              <a:noFill/>
            </a:ln>
            <a:effectLst/>
          </c:spPr>
          <c:invertIfNegative val="0"/>
          <c:cat>
            <c:strRef>
              <c:f>'Figur 18 '!$B$3:$B$29</c:f>
              <c:strCache>
                <c:ptCount val="27"/>
                <c:pt idx="0">
                  <c:v>Karolinska Institutet</c:v>
                </c:pt>
                <c:pt idx="1">
                  <c:v>Högskolan i Halmstad</c:v>
                </c:pt>
                <c:pt idx="2">
                  <c:v>Stiftelsen Högskolan i Jönköping</c:v>
                </c:pt>
                <c:pt idx="3">
                  <c:v>Örebro universitet</c:v>
                </c:pt>
                <c:pt idx="4">
                  <c:v>Kungliga Tekniska högskolan</c:v>
                </c:pt>
                <c:pt idx="5">
                  <c:v>Högskolan Kristianstad</c:v>
                </c:pt>
                <c:pt idx="6">
                  <c:v>Malmö universitet</c:v>
                </c:pt>
                <c:pt idx="7">
                  <c:v>Lunds universitet</c:v>
                </c:pt>
                <c:pt idx="8">
                  <c:v>Umeå universitet</c:v>
                </c:pt>
                <c:pt idx="9">
                  <c:v>Luleå tekniska universitet</c:v>
                </c:pt>
                <c:pt idx="10">
                  <c:v>Uppsala universitet </c:v>
                </c:pt>
                <c:pt idx="11">
                  <c:v>Linköpings universitet</c:v>
                </c:pt>
                <c:pt idx="12">
                  <c:v>Blekinge Tekniska Högskola</c:v>
                </c:pt>
                <c:pt idx="13">
                  <c:v>Sveriges lantbruksuniversitet</c:v>
                </c:pt>
                <c:pt idx="14">
                  <c:v>Högskolan Väst</c:v>
                </c:pt>
                <c:pt idx="15">
                  <c:v>Karlstads universitet</c:v>
                </c:pt>
                <c:pt idx="16">
                  <c:v>Göteborgs universitet</c:v>
                </c:pt>
                <c:pt idx="17">
                  <c:v>Högskolan i Skövde</c:v>
                </c:pt>
                <c:pt idx="18">
                  <c:v>Mittuniversitetet</c:v>
                </c:pt>
                <c:pt idx="19">
                  <c:v>Högskolan Dalarna</c:v>
                </c:pt>
                <c:pt idx="20">
                  <c:v>Högskolan i Borås</c:v>
                </c:pt>
                <c:pt idx="21">
                  <c:v>Linneuniversitetet</c:v>
                </c:pt>
                <c:pt idx="22">
                  <c:v>Mälardalens universitet</c:v>
                </c:pt>
                <c:pt idx="23">
                  <c:v>Högskolan i Gävle</c:v>
                </c:pt>
                <c:pt idx="24">
                  <c:v>Södertörns högskola</c:v>
                </c:pt>
                <c:pt idx="25">
                  <c:v>Stockholms universitet</c:v>
                </c:pt>
                <c:pt idx="26">
                  <c:v>Naturvetenskapliga området totalt</c:v>
                </c:pt>
              </c:strCache>
            </c:strRef>
          </c:cat>
          <c:val>
            <c:numRef>
              <c:f>'Figur 18 '!$D$3:$D$29</c:f>
              <c:numCache>
                <c:formatCode>0.0%</c:formatCode>
                <c:ptCount val="27"/>
                <c:pt idx="0">
                  <c:v>1.352636415288894E-2</c:v>
                </c:pt>
                <c:pt idx="1">
                  <c:v>4.6626219589563436E-2</c:v>
                </c:pt>
                <c:pt idx="2">
                  <c:v>5.9718297891664066E-2</c:v>
                </c:pt>
                <c:pt idx="3">
                  <c:v>3.9976768823305767E-2</c:v>
                </c:pt>
                <c:pt idx="4">
                  <c:v>7.564034394990167E-2</c:v>
                </c:pt>
                <c:pt idx="5">
                  <c:v>3.5737463670337276E-2</c:v>
                </c:pt>
                <c:pt idx="6">
                  <c:v>5.145865660616334E-2</c:v>
                </c:pt>
                <c:pt idx="7">
                  <c:v>6.5818036942098701E-2</c:v>
                </c:pt>
                <c:pt idx="8">
                  <c:v>5.2112485979478131E-2</c:v>
                </c:pt>
                <c:pt idx="9">
                  <c:v>7.669025835778813E-2</c:v>
                </c:pt>
                <c:pt idx="10">
                  <c:v>6.3925785987435577E-2</c:v>
                </c:pt>
                <c:pt idx="11">
                  <c:v>7.247292933152745E-2</c:v>
                </c:pt>
                <c:pt idx="12">
                  <c:v>0.10047485717630207</c:v>
                </c:pt>
                <c:pt idx="13">
                  <c:v>7.3436725705490286E-2</c:v>
                </c:pt>
                <c:pt idx="14">
                  <c:v>7.6741411044592062E-2</c:v>
                </c:pt>
                <c:pt idx="15">
                  <c:v>6.6456598984884749E-2</c:v>
                </c:pt>
                <c:pt idx="16">
                  <c:v>5.5611238196835784E-2</c:v>
                </c:pt>
                <c:pt idx="17">
                  <c:v>6.9571328663006887E-2</c:v>
                </c:pt>
                <c:pt idx="18">
                  <c:v>7.5216271034634435E-2</c:v>
                </c:pt>
                <c:pt idx="19">
                  <c:v>7.9737516897306182E-2</c:v>
                </c:pt>
                <c:pt idx="20">
                  <c:v>8.2934722542348183E-2</c:v>
                </c:pt>
                <c:pt idx="21">
                  <c:v>5.8826701613841757E-2</c:v>
                </c:pt>
                <c:pt idx="22">
                  <c:v>8.2481321003157998E-2</c:v>
                </c:pt>
                <c:pt idx="23">
                  <c:v>7.1171739906129058E-2</c:v>
                </c:pt>
                <c:pt idx="24">
                  <c:v>7.9584627769391555E-2</c:v>
                </c:pt>
                <c:pt idx="25">
                  <c:v>9.3460648217919023E-2</c:v>
                </c:pt>
                <c:pt idx="26">
                  <c:v>6.6125555107305112E-2</c:v>
                </c:pt>
              </c:numCache>
            </c:numRef>
          </c:val>
          <c:extLst>
            <c:ext xmlns:c16="http://schemas.microsoft.com/office/drawing/2014/chart" uri="{C3380CC4-5D6E-409C-BE32-E72D297353CC}">
              <c16:uniqueId val="{00000001-C742-4F52-897C-FB4431EFFE70}"/>
            </c:ext>
          </c:extLst>
        </c:ser>
        <c:ser>
          <c:idx val="2"/>
          <c:order val="2"/>
          <c:tx>
            <c:strRef>
              <c:f>'Figur 18 '!$E$2</c:f>
              <c:strCache>
                <c:ptCount val="1"/>
                <c:pt idx="0">
                  <c:v>Andel samtliga</c:v>
                </c:pt>
              </c:strCache>
            </c:strRef>
          </c:tx>
          <c:spPr>
            <a:solidFill>
              <a:schemeClr val="accent3"/>
            </a:solidFill>
            <a:ln>
              <a:noFill/>
            </a:ln>
            <a:effectLst/>
          </c:spPr>
          <c:invertIfNegative val="0"/>
          <c:cat>
            <c:strRef>
              <c:f>'Figur 18 '!$B$3:$B$29</c:f>
              <c:strCache>
                <c:ptCount val="27"/>
                <c:pt idx="0">
                  <c:v>Karolinska Institutet</c:v>
                </c:pt>
                <c:pt idx="1">
                  <c:v>Högskolan i Halmstad</c:v>
                </c:pt>
                <c:pt idx="2">
                  <c:v>Stiftelsen Högskolan i Jönköping</c:v>
                </c:pt>
                <c:pt idx="3">
                  <c:v>Örebro universitet</c:v>
                </c:pt>
                <c:pt idx="4">
                  <c:v>Kungliga Tekniska högskolan</c:v>
                </c:pt>
                <c:pt idx="5">
                  <c:v>Högskolan Kristianstad</c:v>
                </c:pt>
                <c:pt idx="6">
                  <c:v>Malmö universitet</c:v>
                </c:pt>
                <c:pt idx="7">
                  <c:v>Lunds universitet</c:v>
                </c:pt>
                <c:pt idx="8">
                  <c:v>Umeå universitet</c:v>
                </c:pt>
                <c:pt idx="9">
                  <c:v>Luleå tekniska universitet</c:v>
                </c:pt>
                <c:pt idx="10">
                  <c:v>Uppsala universitet </c:v>
                </c:pt>
                <c:pt idx="11">
                  <c:v>Linköpings universitet</c:v>
                </c:pt>
                <c:pt idx="12">
                  <c:v>Blekinge Tekniska Högskola</c:v>
                </c:pt>
                <c:pt idx="13">
                  <c:v>Sveriges lantbruksuniversitet</c:v>
                </c:pt>
                <c:pt idx="14">
                  <c:v>Högskolan Väst</c:v>
                </c:pt>
                <c:pt idx="15">
                  <c:v>Karlstads universitet</c:v>
                </c:pt>
                <c:pt idx="16">
                  <c:v>Göteborgs universitet</c:v>
                </c:pt>
                <c:pt idx="17">
                  <c:v>Högskolan i Skövde</c:v>
                </c:pt>
                <c:pt idx="18">
                  <c:v>Mittuniversitetet</c:v>
                </c:pt>
                <c:pt idx="19">
                  <c:v>Högskolan Dalarna</c:v>
                </c:pt>
                <c:pt idx="20">
                  <c:v>Högskolan i Borås</c:v>
                </c:pt>
                <c:pt idx="21">
                  <c:v>Linneuniversitetet</c:v>
                </c:pt>
                <c:pt idx="22">
                  <c:v>Mälardalens universitet</c:v>
                </c:pt>
                <c:pt idx="23">
                  <c:v>Högskolan i Gävle</c:v>
                </c:pt>
                <c:pt idx="24">
                  <c:v>Södertörns högskola</c:v>
                </c:pt>
                <c:pt idx="25">
                  <c:v>Stockholms universitet</c:v>
                </c:pt>
                <c:pt idx="26">
                  <c:v>Naturvetenskapliga området totalt</c:v>
                </c:pt>
              </c:strCache>
            </c:strRef>
          </c:cat>
          <c:val>
            <c:numRef>
              <c:f>'Figur 18 '!$E$3:$E$29</c:f>
              <c:numCache>
                <c:formatCode>0.0%</c:formatCode>
                <c:ptCount val="27"/>
                <c:pt idx="0">
                  <c:v>6.6437312371978655E-2</c:v>
                </c:pt>
                <c:pt idx="1">
                  <c:v>6.921279085254306E-2</c:v>
                </c:pt>
                <c:pt idx="2">
                  <c:v>7.178268302138488E-2</c:v>
                </c:pt>
                <c:pt idx="3">
                  <c:v>7.3526307683110567E-2</c:v>
                </c:pt>
                <c:pt idx="4">
                  <c:v>7.6553605707223124E-2</c:v>
                </c:pt>
                <c:pt idx="5">
                  <c:v>7.7685067829941931E-2</c:v>
                </c:pt>
                <c:pt idx="6">
                  <c:v>8.3584533338188494E-2</c:v>
                </c:pt>
                <c:pt idx="7">
                  <c:v>8.9461111336174917E-2</c:v>
                </c:pt>
                <c:pt idx="8">
                  <c:v>9.8340236398450645E-2</c:v>
                </c:pt>
                <c:pt idx="9">
                  <c:v>0.10035028333315481</c:v>
                </c:pt>
                <c:pt idx="10">
                  <c:v>0.10048247121417436</c:v>
                </c:pt>
                <c:pt idx="11">
                  <c:v>0.10056151825334618</c:v>
                </c:pt>
                <c:pt idx="12">
                  <c:v>0.10141324808860432</c:v>
                </c:pt>
                <c:pt idx="13">
                  <c:v>0.1035683019008119</c:v>
                </c:pt>
                <c:pt idx="14">
                  <c:v>0.11580610796130615</c:v>
                </c:pt>
                <c:pt idx="15">
                  <c:v>0.1161473120050472</c:v>
                </c:pt>
                <c:pt idx="16">
                  <c:v>0.11783760460469846</c:v>
                </c:pt>
                <c:pt idx="17">
                  <c:v>0.12324819991182009</c:v>
                </c:pt>
                <c:pt idx="18">
                  <c:v>0.12523248445350965</c:v>
                </c:pt>
                <c:pt idx="19">
                  <c:v>0.12548241747208788</c:v>
                </c:pt>
                <c:pt idx="20">
                  <c:v>0.126976732377339</c:v>
                </c:pt>
                <c:pt idx="21">
                  <c:v>0.12839469515754984</c:v>
                </c:pt>
                <c:pt idx="22">
                  <c:v>0.13196887658999898</c:v>
                </c:pt>
                <c:pt idx="23">
                  <c:v>0.18667767792409246</c:v>
                </c:pt>
                <c:pt idx="24">
                  <c:v>0.21458173926800525</c:v>
                </c:pt>
                <c:pt idx="25">
                  <c:v>0.24389283221423427</c:v>
                </c:pt>
                <c:pt idx="26">
                  <c:v>0.12195155479370072</c:v>
                </c:pt>
              </c:numCache>
            </c:numRef>
          </c:val>
          <c:extLst>
            <c:ext xmlns:c16="http://schemas.microsoft.com/office/drawing/2014/chart" uri="{C3380CC4-5D6E-409C-BE32-E72D297353CC}">
              <c16:uniqueId val="{00000002-C742-4F52-897C-FB4431EFFE70}"/>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Odontologiska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19'!$C$2</c:f>
              <c:strCache>
                <c:ptCount val="1"/>
                <c:pt idx="0">
                  <c:v>Fristående kurs</c:v>
                </c:pt>
              </c:strCache>
            </c:strRef>
          </c:tx>
          <c:spPr>
            <a:solidFill>
              <a:schemeClr val="accent1"/>
            </a:solidFill>
            <a:ln>
              <a:noFill/>
            </a:ln>
            <a:effectLst/>
          </c:spPr>
          <c:invertIfNegative val="0"/>
          <c:cat>
            <c:strRef>
              <c:f>'Figur 19'!$B$3:$B$7</c:f>
              <c:strCache>
                <c:ptCount val="5"/>
                <c:pt idx="0">
                  <c:v>Umeå universitet</c:v>
                </c:pt>
                <c:pt idx="1">
                  <c:v>Göteborgs universitet</c:v>
                </c:pt>
                <c:pt idx="2">
                  <c:v>Malmö universitet</c:v>
                </c:pt>
                <c:pt idx="3">
                  <c:v>Karolinska Institutet</c:v>
                </c:pt>
                <c:pt idx="4">
                  <c:v>Odontologiska området totalt</c:v>
                </c:pt>
              </c:strCache>
            </c:strRef>
          </c:cat>
          <c:val>
            <c:numRef>
              <c:f>'Figur 19'!$C$3:$C$7</c:f>
              <c:numCache>
                <c:formatCode>0.0%</c:formatCode>
                <c:ptCount val="5"/>
                <c:pt idx="0">
                  <c:v>6.9114009022026343E-2</c:v>
                </c:pt>
                <c:pt idx="1">
                  <c:v>0.13377105263157893</c:v>
                </c:pt>
                <c:pt idx="2">
                  <c:v>0.19999930864265814</c:v>
                </c:pt>
                <c:pt idx="3">
                  <c:v>0.36170212765957449</c:v>
                </c:pt>
                <c:pt idx="4">
                  <c:v>0.24958162332957595</c:v>
                </c:pt>
              </c:numCache>
            </c:numRef>
          </c:val>
          <c:extLst>
            <c:ext xmlns:c16="http://schemas.microsoft.com/office/drawing/2014/chart" uri="{C3380CC4-5D6E-409C-BE32-E72D297353CC}">
              <c16:uniqueId val="{00000000-1925-4891-A288-8F908D1A76C0}"/>
            </c:ext>
          </c:extLst>
        </c:ser>
        <c:ser>
          <c:idx val="1"/>
          <c:order val="1"/>
          <c:tx>
            <c:strRef>
              <c:f>'Figur 19'!$D$2</c:f>
              <c:strCache>
                <c:ptCount val="1"/>
                <c:pt idx="0">
                  <c:v>Program</c:v>
                </c:pt>
              </c:strCache>
            </c:strRef>
          </c:tx>
          <c:spPr>
            <a:solidFill>
              <a:schemeClr val="accent2"/>
            </a:solidFill>
            <a:ln>
              <a:noFill/>
            </a:ln>
            <a:effectLst/>
          </c:spPr>
          <c:invertIfNegative val="0"/>
          <c:cat>
            <c:strRef>
              <c:f>'Figur 19'!$B$3:$B$7</c:f>
              <c:strCache>
                <c:ptCount val="5"/>
                <c:pt idx="0">
                  <c:v>Umeå universitet</c:v>
                </c:pt>
                <c:pt idx="1">
                  <c:v>Göteborgs universitet</c:v>
                </c:pt>
                <c:pt idx="2">
                  <c:v>Malmö universitet</c:v>
                </c:pt>
                <c:pt idx="3">
                  <c:v>Karolinska Institutet</c:v>
                </c:pt>
                <c:pt idx="4">
                  <c:v>Odontologiska området totalt</c:v>
                </c:pt>
              </c:strCache>
            </c:strRef>
          </c:cat>
          <c:val>
            <c:numRef>
              <c:f>'Figur 19'!$D$3:$D$7</c:f>
              <c:numCache>
                <c:formatCode>0.0%</c:formatCode>
                <c:ptCount val="5"/>
                <c:pt idx="0">
                  <c:v>1.6931933626820186E-2</c:v>
                </c:pt>
                <c:pt idx="1">
                  <c:v>2.4309426086321476E-2</c:v>
                </c:pt>
                <c:pt idx="2">
                  <c:v>2.4664783002672559E-2</c:v>
                </c:pt>
                <c:pt idx="3">
                  <c:v>3.1903239222050732E-2</c:v>
                </c:pt>
                <c:pt idx="4">
                  <c:v>2.5084464453504002E-2</c:v>
                </c:pt>
              </c:numCache>
            </c:numRef>
          </c:val>
          <c:extLst>
            <c:ext xmlns:c16="http://schemas.microsoft.com/office/drawing/2014/chart" uri="{C3380CC4-5D6E-409C-BE32-E72D297353CC}">
              <c16:uniqueId val="{00000001-1925-4891-A288-8F908D1A76C0}"/>
            </c:ext>
          </c:extLst>
        </c:ser>
        <c:ser>
          <c:idx val="2"/>
          <c:order val="2"/>
          <c:tx>
            <c:strRef>
              <c:f>'Figur 19'!$E$2</c:f>
              <c:strCache>
                <c:ptCount val="1"/>
                <c:pt idx="0">
                  <c:v>Andel samtliga</c:v>
                </c:pt>
              </c:strCache>
            </c:strRef>
          </c:tx>
          <c:spPr>
            <a:solidFill>
              <a:schemeClr val="accent3"/>
            </a:solidFill>
            <a:ln>
              <a:noFill/>
            </a:ln>
            <a:effectLst/>
          </c:spPr>
          <c:invertIfNegative val="0"/>
          <c:cat>
            <c:strRef>
              <c:f>'Figur 19'!$B$3:$B$7</c:f>
              <c:strCache>
                <c:ptCount val="5"/>
                <c:pt idx="0">
                  <c:v>Umeå universitet</c:v>
                </c:pt>
                <c:pt idx="1">
                  <c:v>Göteborgs universitet</c:v>
                </c:pt>
                <c:pt idx="2">
                  <c:v>Malmö universitet</c:v>
                </c:pt>
                <c:pt idx="3">
                  <c:v>Karolinska Institutet</c:v>
                </c:pt>
                <c:pt idx="4">
                  <c:v>Odontologiska området totalt</c:v>
                </c:pt>
              </c:strCache>
            </c:strRef>
          </c:cat>
          <c:val>
            <c:numRef>
              <c:f>'Figur 19'!$E$3:$E$7</c:f>
              <c:numCache>
                <c:formatCode>0.0%</c:formatCode>
                <c:ptCount val="5"/>
                <c:pt idx="0">
                  <c:v>1.8260810535605188E-2</c:v>
                </c:pt>
                <c:pt idx="1">
                  <c:v>2.500300640158442E-2</c:v>
                </c:pt>
                <c:pt idx="2">
                  <c:v>2.6202615974496416E-2</c:v>
                </c:pt>
                <c:pt idx="3">
                  <c:v>4.4579743428770607E-2</c:v>
                </c:pt>
                <c:pt idx="4">
                  <c:v>2.9337103995592279E-2</c:v>
                </c:pt>
              </c:numCache>
            </c:numRef>
          </c:val>
          <c:extLst>
            <c:ext xmlns:c16="http://schemas.microsoft.com/office/drawing/2014/chart" uri="{C3380CC4-5D6E-409C-BE32-E72D297353CC}">
              <c16:uniqueId val="{00000002-1925-4891-A288-8F908D1A76C0}"/>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 2'!$A$14</c:f>
              <c:strCache>
                <c:ptCount val="1"/>
                <c:pt idx="0">
                  <c:v>Andel aktiva helårsstudenter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2"/>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 2'!$B$13:$H$13</c:f>
              <c:strCache>
                <c:ptCount val="7"/>
                <c:pt idx="0">
                  <c:v>2016/17</c:v>
                </c:pt>
                <c:pt idx="1">
                  <c:v>2017/18</c:v>
                </c:pt>
                <c:pt idx="2">
                  <c:v>2018/19</c:v>
                </c:pt>
                <c:pt idx="3">
                  <c:v>2019/20</c:v>
                </c:pt>
                <c:pt idx="4">
                  <c:v>2020/21</c:v>
                </c:pt>
                <c:pt idx="5">
                  <c:v>2021/22</c:v>
                </c:pt>
                <c:pt idx="6">
                  <c:v>2022/23</c:v>
                </c:pt>
              </c:strCache>
            </c:strRef>
          </c:cat>
          <c:val>
            <c:numRef>
              <c:f>'Figur 2'!$B$14:$H$14</c:f>
              <c:numCache>
                <c:formatCode>0.0%</c:formatCode>
                <c:ptCount val="7"/>
                <c:pt idx="0">
                  <c:v>0.90979142464322638</c:v>
                </c:pt>
                <c:pt idx="1">
                  <c:v>0.9107052491144132</c:v>
                </c:pt>
                <c:pt idx="2">
                  <c:v>0.91289278461017709</c:v>
                </c:pt>
                <c:pt idx="3">
                  <c:v>0.9130112959121115</c:v>
                </c:pt>
                <c:pt idx="4">
                  <c:v>0.91262524059231998</c:v>
                </c:pt>
                <c:pt idx="5">
                  <c:v>0.90916034777342403</c:v>
                </c:pt>
                <c:pt idx="6">
                  <c:v>0.90686386933955498</c:v>
                </c:pt>
              </c:numCache>
            </c:numRef>
          </c:val>
          <c:extLst>
            <c:ext xmlns:c16="http://schemas.microsoft.com/office/drawing/2014/chart" uri="{C3380CC4-5D6E-409C-BE32-E72D297353CC}">
              <c16:uniqueId val="{00000000-4981-4ECD-9CB1-55002F2E7F8C}"/>
            </c:ext>
          </c:extLst>
        </c:ser>
        <c:ser>
          <c:idx val="1"/>
          <c:order val="1"/>
          <c:tx>
            <c:strRef>
              <c:f>'Figur 2'!$A$15</c:f>
              <c:strCache>
                <c:ptCount val="1"/>
                <c:pt idx="0">
                  <c:v>Andel inaktiva helårsstudenter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2"/>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 2'!$B$13:$H$13</c:f>
              <c:strCache>
                <c:ptCount val="7"/>
                <c:pt idx="0">
                  <c:v>2016/17</c:v>
                </c:pt>
                <c:pt idx="1">
                  <c:v>2017/18</c:v>
                </c:pt>
                <c:pt idx="2">
                  <c:v>2018/19</c:v>
                </c:pt>
                <c:pt idx="3">
                  <c:v>2019/20</c:v>
                </c:pt>
                <c:pt idx="4">
                  <c:v>2020/21</c:v>
                </c:pt>
                <c:pt idx="5">
                  <c:v>2021/22</c:v>
                </c:pt>
                <c:pt idx="6">
                  <c:v>2022/23</c:v>
                </c:pt>
              </c:strCache>
            </c:strRef>
          </c:cat>
          <c:val>
            <c:numRef>
              <c:f>'Figur 2'!$B$15:$H$15</c:f>
              <c:numCache>
                <c:formatCode>0.0%</c:formatCode>
                <c:ptCount val="7"/>
                <c:pt idx="0">
                  <c:v>9.0208575356773638E-2</c:v>
                </c:pt>
                <c:pt idx="1">
                  <c:v>8.9294750885586791E-2</c:v>
                </c:pt>
                <c:pt idx="2">
                  <c:v>8.7107215389822856E-2</c:v>
                </c:pt>
                <c:pt idx="3">
                  <c:v>8.6988704087888544E-2</c:v>
                </c:pt>
                <c:pt idx="4">
                  <c:v>8.73747594076804E-2</c:v>
                </c:pt>
                <c:pt idx="5">
                  <c:v>9.0839652226575807E-2</c:v>
                </c:pt>
                <c:pt idx="6">
                  <c:v>9.3136130660445099E-2</c:v>
                </c:pt>
              </c:numCache>
            </c:numRef>
          </c:val>
          <c:extLst>
            <c:ext xmlns:c16="http://schemas.microsoft.com/office/drawing/2014/chart" uri="{C3380CC4-5D6E-409C-BE32-E72D297353CC}">
              <c16:uniqueId val="{00000001-4981-4ECD-9CB1-55002F2E7F8C}"/>
            </c:ext>
          </c:extLst>
        </c:ser>
        <c:dLbls>
          <c:showLegendKey val="0"/>
          <c:showVal val="1"/>
          <c:showCatName val="0"/>
          <c:showSerName val="0"/>
          <c:showPercent val="0"/>
          <c:showBubbleSize val="0"/>
        </c:dLbls>
        <c:gapWidth val="75"/>
        <c:overlap val="100"/>
        <c:axId val="-1304496080"/>
        <c:axId val="-1304500976"/>
      </c:barChart>
      <c:catAx>
        <c:axId val="-1304496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304500976"/>
        <c:crosses val="autoZero"/>
        <c:auto val="1"/>
        <c:lblAlgn val="ctr"/>
        <c:lblOffset val="100"/>
        <c:noMultiLvlLbl val="0"/>
      </c:catAx>
      <c:valAx>
        <c:axId val="-13045009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30449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Operaområdet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20 '!$C$2</c:f>
              <c:strCache>
                <c:ptCount val="1"/>
                <c:pt idx="0">
                  <c:v>Fristående kurs</c:v>
                </c:pt>
              </c:strCache>
            </c:strRef>
          </c:tx>
          <c:spPr>
            <a:solidFill>
              <a:schemeClr val="accent1"/>
            </a:solidFill>
            <a:ln>
              <a:noFill/>
            </a:ln>
            <a:effectLst/>
          </c:spPr>
          <c:invertIfNegative val="0"/>
          <c:cat>
            <c:strRef>
              <c:f>'Figur 20 '!$B$3:$B$5</c:f>
              <c:strCache>
                <c:ptCount val="3"/>
                <c:pt idx="0">
                  <c:v>Göteborgs universitet</c:v>
                </c:pt>
                <c:pt idx="1">
                  <c:v>Stockholms konstnärliga högskola</c:v>
                </c:pt>
                <c:pt idx="2">
                  <c:v>Operaområdet totalt</c:v>
                </c:pt>
              </c:strCache>
            </c:strRef>
          </c:cat>
          <c:val>
            <c:numRef>
              <c:f>'Figur 20 '!$C$3:$C$5</c:f>
              <c:numCache>
                <c:formatCode>0.0%</c:formatCode>
                <c:ptCount val="3"/>
                <c:pt idx="0">
                  <c:v>0.14285714285714285</c:v>
                </c:pt>
                <c:pt idx="1">
                  <c:v>0.16470572456739979</c:v>
                </c:pt>
                <c:pt idx="2">
                  <c:v>0.16037723033103032</c:v>
                </c:pt>
              </c:numCache>
            </c:numRef>
          </c:val>
          <c:extLst>
            <c:ext xmlns:c16="http://schemas.microsoft.com/office/drawing/2014/chart" uri="{C3380CC4-5D6E-409C-BE32-E72D297353CC}">
              <c16:uniqueId val="{00000000-FB2F-4B0B-8B7B-A1778BE1C63D}"/>
            </c:ext>
          </c:extLst>
        </c:ser>
        <c:ser>
          <c:idx val="1"/>
          <c:order val="1"/>
          <c:tx>
            <c:strRef>
              <c:f>'Figur 20 '!$D$2</c:f>
              <c:strCache>
                <c:ptCount val="1"/>
                <c:pt idx="0">
                  <c:v>Program</c:v>
                </c:pt>
              </c:strCache>
            </c:strRef>
          </c:tx>
          <c:spPr>
            <a:solidFill>
              <a:schemeClr val="accent2"/>
            </a:solidFill>
            <a:ln>
              <a:noFill/>
            </a:ln>
            <a:effectLst/>
          </c:spPr>
          <c:invertIfNegative val="0"/>
          <c:cat>
            <c:strRef>
              <c:f>'Figur 20 '!$B$3:$B$5</c:f>
              <c:strCache>
                <c:ptCount val="3"/>
                <c:pt idx="0">
                  <c:v>Göteborgs universitet</c:v>
                </c:pt>
                <c:pt idx="1">
                  <c:v>Stockholms konstnärliga högskola</c:v>
                </c:pt>
                <c:pt idx="2">
                  <c:v>Operaområdet totalt</c:v>
                </c:pt>
              </c:strCache>
            </c:strRef>
          </c:cat>
          <c:val>
            <c:numRef>
              <c:f>'Figur 20 '!$D$3:$D$5</c:f>
              <c:numCache>
                <c:formatCode>0.0%</c:formatCode>
                <c:ptCount val="3"/>
                <c:pt idx="0">
                  <c:v>0</c:v>
                </c:pt>
                <c:pt idx="1">
                  <c:v>0</c:v>
                </c:pt>
                <c:pt idx="2">
                  <c:v>0</c:v>
                </c:pt>
              </c:numCache>
            </c:numRef>
          </c:val>
          <c:extLst>
            <c:ext xmlns:c16="http://schemas.microsoft.com/office/drawing/2014/chart" uri="{C3380CC4-5D6E-409C-BE32-E72D297353CC}">
              <c16:uniqueId val="{00000001-FB2F-4B0B-8B7B-A1778BE1C63D}"/>
            </c:ext>
          </c:extLst>
        </c:ser>
        <c:ser>
          <c:idx val="2"/>
          <c:order val="2"/>
          <c:tx>
            <c:strRef>
              <c:f>'Figur 20 '!$E$2</c:f>
              <c:strCache>
                <c:ptCount val="1"/>
                <c:pt idx="0">
                  <c:v>Andel samtliga</c:v>
                </c:pt>
              </c:strCache>
            </c:strRef>
          </c:tx>
          <c:spPr>
            <a:solidFill>
              <a:schemeClr val="accent3"/>
            </a:solidFill>
            <a:ln>
              <a:noFill/>
            </a:ln>
            <a:effectLst/>
          </c:spPr>
          <c:invertIfNegative val="0"/>
          <c:cat>
            <c:strRef>
              <c:f>'Figur 20 '!$B$3:$B$5</c:f>
              <c:strCache>
                <c:ptCount val="3"/>
                <c:pt idx="0">
                  <c:v>Göteborgs universitet</c:v>
                </c:pt>
                <c:pt idx="1">
                  <c:v>Stockholms konstnärliga högskola</c:v>
                </c:pt>
                <c:pt idx="2">
                  <c:v>Operaområdet totalt</c:v>
                </c:pt>
              </c:strCache>
            </c:strRef>
          </c:cat>
          <c:val>
            <c:numRef>
              <c:f>'Figur 20 '!$E$3:$E$5</c:f>
              <c:numCache>
                <c:formatCode>0.0%</c:formatCode>
                <c:ptCount val="3"/>
                <c:pt idx="0">
                  <c:v>2.4096385542168676E-2</c:v>
                </c:pt>
                <c:pt idx="1">
                  <c:v>5.7731885811445088E-2</c:v>
                </c:pt>
                <c:pt idx="2">
                  <c:v>4.6321476438308064E-2</c:v>
                </c:pt>
              </c:numCache>
            </c:numRef>
          </c:val>
          <c:extLst>
            <c:ext xmlns:c16="http://schemas.microsoft.com/office/drawing/2014/chart" uri="{C3380CC4-5D6E-409C-BE32-E72D297353CC}">
              <c16:uniqueId val="{00000002-FB2F-4B0B-8B7B-A1778BE1C63D}"/>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Samhällsvetenskapliga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21'!$C$2</c:f>
              <c:strCache>
                <c:ptCount val="1"/>
                <c:pt idx="0">
                  <c:v>Fristående kurs</c:v>
                </c:pt>
              </c:strCache>
            </c:strRef>
          </c:tx>
          <c:spPr>
            <a:solidFill>
              <a:schemeClr val="accent1"/>
            </a:solidFill>
            <a:ln>
              <a:noFill/>
            </a:ln>
            <a:effectLst/>
          </c:spPr>
          <c:invertIfNegative val="0"/>
          <c:cat>
            <c:strRef>
              <c:f>'Figur 21'!$B$3:$B$34</c:f>
              <c:strCache>
                <c:ptCount val="32"/>
                <c:pt idx="0">
                  <c:v>Konstfack</c:v>
                </c:pt>
                <c:pt idx="1">
                  <c:v>Chalmers tekniska högskola</c:v>
                </c:pt>
                <c:pt idx="2">
                  <c:v>Örebro universitet</c:v>
                </c:pt>
                <c:pt idx="3">
                  <c:v>Lunds universitet</c:v>
                </c:pt>
                <c:pt idx="4">
                  <c:v>Kungliga Tekniska högskolan</c:v>
                </c:pt>
                <c:pt idx="5">
                  <c:v>Högskolan i Halmstad</c:v>
                </c:pt>
                <c:pt idx="6">
                  <c:v>Stiftelsen Högskolan i Jönköping</c:v>
                </c:pt>
                <c:pt idx="7">
                  <c:v>Linköpings universitet</c:v>
                </c:pt>
                <c:pt idx="8">
                  <c:v>Linneuniversitetet</c:v>
                </c:pt>
                <c:pt idx="9">
                  <c:v>Marie Cederschiöld högskola</c:v>
                </c:pt>
                <c:pt idx="10">
                  <c:v>Karolinska Institutet</c:v>
                </c:pt>
                <c:pt idx="11">
                  <c:v>Högskolan i Borås</c:v>
                </c:pt>
                <c:pt idx="12">
                  <c:v>Sveriges lantbruksuniversitet</c:v>
                </c:pt>
                <c:pt idx="13">
                  <c:v>Högskolan i Gävle</c:v>
                </c:pt>
                <c:pt idx="14">
                  <c:v>Göteborgs universitet</c:v>
                </c:pt>
                <c:pt idx="15">
                  <c:v>Högskolan Kristianstad</c:v>
                </c:pt>
                <c:pt idx="16">
                  <c:v>Luleå tekniska universitet</c:v>
                </c:pt>
                <c:pt idx="17">
                  <c:v>Högskolan i Skövde</c:v>
                </c:pt>
                <c:pt idx="18">
                  <c:v>Umeå universitet</c:v>
                </c:pt>
                <c:pt idx="19">
                  <c:v>Uppsala universitet </c:v>
                </c:pt>
                <c:pt idx="20">
                  <c:v>Karlstads universitet</c:v>
                </c:pt>
                <c:pt idx="21">
                  <c:v>Södertörns högskola</c:v>
                </c:pt>
                <c:pt idx="22">
                  <c:v>Försvarshögskolan</c:v>
                </c:pt>
                <c:pt idx="23">
                  <c:v>Mälardalens universitet</c:v>
                </c:pt>
                <c:pt idx="24">
                  <c:v>Högskolan Dalarna</c:v>
                </c:pt>
                <c:pt idx="25">
                  <c:v>Malmö universitet</c:v>
                </c:pt>
                <c:pt idx="26">
                  <c:v>Stockholms universitet</c:v>
                </c:pt>
                <c:pt idx="27">
                  <c:v>Högskolan Väst</c:v>
                </c:pt>
                <c:pt idx="28">
                  <c:v>Enskilda högskolan Stockholm</c:v>
                </c:pt>
                <c:pt idx="29">
                  <c:v>Mittuniversitetet</c:v>
                </c:pt>
                <c:pt idx="30">
                  <c:v>Kungl. Musikhögskolan</c:v>
                </c:pt>
                <c:pt idx="31">
                  <c:v>Samhällsvetenskapliga området totalt</c:v>
                </c:pt>
              </c:strCache>
            </c:strRef>
          </c:cat>
          <c:val>
            <c:numRef>
              <c:f>'Figur 21'!$C$3:$C$34</c:f>
              <c:numCache>
                <c:formatCode>0.0%</c:formatCode>
                <c:ptCount val="32"/>
                <c:pt idx="0">
                  <c:v>0</c:v>
                </c:pt>
                <c:pt idx="1">
                  <c:v>0</c:v>
                </c:pt>
                <c:pt idx="2">
                  <c:v>0.1199546424640994</c:v>
                </c:pt>
                <c:pt idx="3">
                  <c:v>0.11748445628043243</c:v>
                </c:pt>
                <c:pt idx="4">
                  <c:v>2.7270304149897742E-2</c:v>
                </c:pt>
                <c:pt idx="5">
                  <c:v>0.21322698798194684</c:v>
                </c:pt>
                <c:pt idx="6">
                  <c:v>0.21081919475811567</c:v>
                </c:pt>
                <c:pt idx="7">
                  <c:v>0.15981114055635767</c:v>
                </c:pt>
                <c:pt idx="8">
                  <c:v>0.18518975009602565</c:v>
                </c:pt>
                <c:pt idx="9">
                  <c:v>0</c:v>
                </c:pt>
                <c:pt idx="10">
                  <c:v>0.25603162844598026</c:v>
                </c:pt>
                <c:pt idx="11">
                  <c:v>0.2600284360567251</c:v>
                </c:pt>
                <c:pt idx="12">
                  <c:v>0.25559105431309903</c:v>
                </c:pt>
                <c:pt idx="13">
                  <c:v>0.24097541207575471</c:v>
                </c:pt>
                <c:pt idx="14">
                  <c:v>0.15856074548774143</c:v>
                </c:pt>
                <c:pt idx="15">
                  <c:v>0.15643667738695705</c:v>
                </c:pt>
                <c:pt idx="16">
                  <c:v>0.25368706513098754</c:v>
                </c:pt>
                <c:pt idx="17">
                  <c:v>0.34838438474683164</c:v>
                </c:pt>
                <c:pt idx="18">
                  <c:v>0.22877159791670745</c:v>
                </c:pt>
                <c:pt idx="19">
                  <c:v>0.18244254434867835</c:v>
                </c:pt>
                <c:pt idx="20">
                  <c:v>0.26198498214851135</c:v>
                </c:pt>
                <c:pt idx="21">
                  <c:v>0.21778087232327015</c:v>
                </c:pt>
                <c:pt idx="22">
                  <c:v>0.19010325658118224</c:v>
                </c:pt>
                <c:pt idx="23">
                  <c:v>0.23578074594984513</c:v>
                </c:pt>
                <c:pt idx="24">
                  <c:v>0.25482314603448653</c:v>
                </c:pt>
                <c:pt idx="25">
                  <c:v>0.26502078890791669</c:v>
                </c:pt>
                <c:pt idx="26">
                  <c:v>0.21173052462717651</c:v>
                </c:pt>
                <c:pt idx="27">
                  <c:v>0.27639890342794493</c:v>
                </c:pt>
                <c:pt idx="28">
                  <c:v>0.375</c:v>
                </c:pt>
                <c:pt idx="29">
                  <c:v>0.27585747005857825</c:v>
                </c:pt>
                <c:pt idx="30">
                  <c:v>0.29838812695242189</c:v>
                </c:pt>
                <c:pt idx="31">
                  <c:v>0.19917397296498424</c:v>
                </c:pt>
              </c:numCache>
            </c:numRef>
          </c:val>
          <c:extLst>
            <c:ext xmlns:c16="http://schemas.microsoft.com/office/drawing/2014/chart" uri="{C3380CC4-5D6E-409C-BE32-E72D297353CC}">
              <c16:uniqueId val="{00000000-1705-4ECC-B94C-7A8A1C0CACC1}"/>
            </c:ext>
          </c:extLst>
        </c:ser>
        <c:ser>
          <c:idx val="1"/>
          <c:order val="1"/>
          <c:tx>
            <c:strRef>
              <c:f>'Figur 21'!$D$2</c:f>
              <c:strCache>
                <c:ptCount val="1"/>
                <c:pt idx="0">
                  <c:v>Program</c:v>
                </c:pt>
              </c:strCache>
            </c:strRef>
          </c:tx>
          <c:spPr>
            <a:solidFill>
              <a:schemeClr val="accent2"/>
            </a:solidFill>
            <a:ln>
              <a:noFill/>
            </a:ln>
            <a:effectLst/>
          </c:spPr>
          <c:invertIfNegative val="0"/>
          <c:cat>
            <c:strRef>
              <c:f>'Figur 21'!$B$3:$B$34</c:f>
              <c:strCache>
                <c:ptCount val="32"/>
                <c:pt idx="0">
                  <c:v>Konstfack</c:v>
                </c:pt>
                <c:pt idx="1">
                  <c:v>Chalmers tekniska högskola</c:v>
                </c:pt>
                <c:pt idx="2">
                  <c:v>Örebro universitet</c:v>
                </c:pt>
                <c:pt idx="3">
                  <c:v>Lunds universitet</c:v>
                </c:pt>
                <c:pt idx="4">
                  <c:v>Kungliga Tekniska högskolan</c:v>
                </c:pt>
                <c:pt idx="5">
                  <c:v>Högskolan i Halmstad</c:v>
                </c:pt>
                <c:pt idx="6">
                  <c:v>Stiftelsen Högskolan i Jönköping</c:v>
                </c:pt>
                <c:pt idx="7">
                  <c:v>Linköpings universitet</c:v>
                </c:pt>
                <c:pt idx="8">
                  <c:v>Linneuniversitetet</c:v>
                </c:pt>
                <c:pt idx="9">
                  <c:v>Marie Cederschiöld högskola</c:v>
                </c:pt>
                <c:pt idx="10">
                  <c:v>Karolinska Institutet</c:v>
                </c:pt>
                <c:pt idx="11">
                  <c:v>Högskolan i Borås</c:v>
                </c:pt>
                <c:pt idx="12">
                  <c:v>Sveriges lantbruksuniversitet</c:v>
                </c:pt>
                <c:pt idx="13">
                  <c:v>Högskolan i Gävle</c:v>
                </c:pt>
                <c:pt idx="14">
                  <c:v>Göteborgs universitet</c:v>
                </c:pt>
                <c:pt idx="15">
                  <c:v>Högskolan Kristianstad</c:v>
                </c:pt>
                <c:pt idx="16">
                  <c:v>Luleå tekniska universitet</c:v>
                </c:pt>
                <c:pt idx="17">
                  <c:v>Högskolan i Skövde</c:v>
                </c:pt>
                <c:pt idx="18">
                  <c:v>Umeå universitet</c:v>
                </c:pt>
                <c:pt idx="19">
                  <c:v>Uppsala universitet </c:v>
                </c:pt>
                <c:pt idx="20">
                  <c:v>Karlstads universitet</c:v>
                </c:pt>
                <c:pt idx="21">
                  <c:v>Södertörns högskola</c:v>
                </c:pt>
                <c:pt idx="22">
                  <c:v>Försvarshögskolan</c:v>
                </c:pt>
                <c:pt idx="23">
                  <c:v>Mälardalens universitet</c:v>
                </c:pt>
                <c:pt idx="24">
                  <c:v>Högskolan Dalarna</c:v>
                </c:pt>
                <c:pt idx="25">
                  <c:v>Malmö universitet</c:v>
                </c:pt>
                <c:pt idx="26">
                  <c:v>Stockholms universitet</c:v>
                </c:pt>
                <c:pt idx="27">
                  <c:v>Högskolan Väst</c:v>
                </c:pt>
                <c:pt idx="28">
                  <c:v>Enskilda högskolan Stockholm</c:v>
                </c:pt>
                <c:pt idx="29">
                  <c:v>Mittuniversitetet</c:v>
                </c:pt>
                <c:pt idx="30">
                  <c:v>Kungl. Musikhögskolan</c:v>
                </c:pt>
                <c:pt idx="31">
                  <c:v>Samhällsvetenskapliga området totalt</c:v>
                </c:pt>
              </c:strCache>
            </c:strRef>
          </c:cat>
          <c:val>
            <c:numRef>
              <c:f>'Figur 21'!$D$3:$D$34</c:f>
              <c:numCache>
                <c:formatCode>0.0%</c:formatCode>
                <c:ptCount val="32"/>
                <c:pt idx="0">
                  <c:v>0</c:v>
                </c:pt>
                <c:pt idx="1">
                  <c:v>1.479426722145169E-2</c:v>
                </c:pt>
                <c:pt idx="2">
                  <c:v>1.4943584922187097E-2</c:v>
                </c:pt>
                <c:pt idx="3">
                  <c:v>2.5561446330800736E-2</c:v>
                </c:pt>
                <c:pt idx="4">
                  <c:v>5.2384306726942394E-2</c:v>
                </c:pt>
                <c:pt idx="5">
                  <c:v>2.2637902034533718E-2</c:v>
                </c:pt>
                <c:pt idx="6">
                  <c:v>2.4249501635283645E-2</c:v>
                </c:pt>
                <c:pt idx="7">
                  <c:v>3.1412623138474899E-2</c:v>
                </c:pt>
                <c:pt idx="8">
                  <c:v>2.2096845056066822E-2</c:v>
                </c:pt>
                <c:pt idx="9">
                  <c:v>6.8436578171091444E-2</c:v>
                </c:pt>
                <c:pt idx="10">
                  <c:v>1.8793584905660375E-2</c:v>
                </c:pt>
                <c:pt idx="11">
                  <c:v>3.7454190891071618E-2</c:v>
                </c:pt>
                <c:pt idx="12">
                  <c:v>4.9725587182897747E-2</c:v>
                </c:pt>
                <c:pt idx="13">
                  <c:v>5.1631146015498147E-2</c:v>
                </c:pt>
                <c:pt idx="14">
                  <c:v>4.7457023503734513E-2</c:v>
                </c:pt>
                <c:pt idx="15">
                  <c:v>2.2271486256221086E-2</c:v>
                </c:pt>
                <c:pt idx="16">
                  <c:v>5.5140614801458786E-2</c:v>
                </c:pt>
                <c:pt idx="17">
                  <c:v>4.0331974373907974E-2</c:v>
                </c:pt>
                <c:pt idx="18">
                  <c:v>2.8344432917134316E-2</c:v>
                </c:pt>
                <c:pt idx="19">
                  <c:v>4.514922088262837E-2</c:v>
                </c:pt>
                <c:pt idx="20">
                  <c:v>4.0588153137565475E-2</c:v>
                </c:pt>
                <c:pt idx="21">
                  <c:v>6.1820340623510377E-2</c:v>
                </c:pt>
                <c:pt idx="22">
                  <c:v>8.272379861146352E-2</c:v>
                </c:pt>
                <c:pt idx="23">
                  <c:v>2.4649560272064761E-2</c:v>
                </c:pt>
                <c:pt idx="24">
                  <c:v>2.8487636181249162E-2</c:v>
                </c:pt>
                <c:pt idx="25">
                  <c:v>4.7547615108842478E-2</c:v>
                </c:pt>
                <c:pt idx="26">
                  <c:v>6.2211859323535755E-2</c:v>
                </c:pt>
                <c:pt idx="27">
                  <c:v>6.5886548220440405E-2</c:v>
                </c:pt>
                <c:pt idx="28">
                  <c:v>0.13256484149855907</c:v>
                </c:pt>
                <c:pt idx="29">
                  <c:v>4.9531842135749939E-2</c:v>
                </c:pt>
                <c:pt idx="30">
                  <c:v>7.6923786980687955E-2</c:v>
                </c:pt>
                <c:pt idx="31">
                  <c:v>4.0378447055199024E-2</c:v>
                </c:pt>
              </c:numCache>
            </c:numRef>
          </c:val>
          <c:extLst>
            <c:ext xmlns:c16="http://schemas.microsoft.com/office/drawing/2014/chart" uri="{C3380CC4-5D6E-409C-BE32-E72D297353CC}">
              <c16:uniqueId val="{00000001-1705-4ECC-B94C-7A8A1C0CACC1}"/>
            </c:ext>
          </c:extLst>
        </c:ser>
        <c:ser>
          <c:idx val="2"/>
          <c:order val="2"/>
          <c:tx>
            <c:strRef>
              <c:f>'Figur 21'!$E$2</c:f>
              <c:strCache>
                <c:ptCount val="1"/>
                <c:pt idx="0">
                  <c:v>Andel samtliga</c:v>
                </c:pt>
              </c:strCache>
            </c:strRef>
          </c:tx>
          <c:spPr>
            <a:solidFill>
              <a:schemeClr val="accent3"/>
            </a:solidFill>
            <a:ln>
              <a:noFill/>
            </a:ln>
            <a:effectLst/>
          </c:spPr>
          <c:invertIfNegative val="0"/>
          <c:cat>
            <c:strRef>
              <c:f>'Figur 21'!$B$3:$B$34</c:f>
              <c:strCache>
                <c:ptCount val="32"/>
                <c:pt idx="0">
                  <c:v>Konstfack</c:v>
                </c:pt>
                <c:pt idx="1">
                  <c:v>Chalmers tekniska högskola</c:v>
                </c:pt>
                <c:pt idx="2">
                  <c:v>Örebro universitet</c:v>
                </c:pt>
                <c:pt idx="3">
                  <c:v>Lunds universitet</c:v>
                </c:pt>
                <c:pt idx="4">
                  <c:v>Kungliga Tekniska högskolan</c:v>
                </c:pt>
                <c:pt idx="5">
                  <c:v>Högskolan i Halmstad</c:v>
                </c:pt>
                <c:pt idx="6">
                  <c:v>Stiftelsen Högskolan i Jönköping</c:v>
                </c:pt>
                <c:pt idx="7">
                  <c:v>Linköpings universitet</c:v>
                </c:pt>
                <c:pt idx="8">
                  <c:v>Linneuniversitetet</c:v>
                </c:pt>
                <c:pt idx="9">
                  <c:v>Marie Cederschiöld högskola</c:v>
                </c:pt>
                <c:pt idx="10">
                  <c:v>Karolinska Institutet</c:v>
                </c:pt>
                <c:pt idx="11">
                  <c:v>Högskolan i Borås</c:v>
                </c:pt>
                <c:pt idx="12">
                  <c:v>Sveriges lantbruksuniversitet</c:v>
                </c:pt>
                <c:pt idx="13">
                  <c:v>Högskolan i Gävle</c:v>
                </c:pt>
                <c:pt idx="14">
                  <c:v>Göteborgs universitet</c:v>
                </c:pt>
                <c:pt idx="15">
                  <c:v>Högskolan Kristianstad</c:v>
                </c:pt>
                <c:pt idx="16">
                  <c:v>Luleå tekniska universitet</c:v>
                </c:pt>
                <c:pt idx="17">
                  <c:v>Högskolan i Skövde</c:v>
                </c:pt>
                <c:pt idx="18">
                  <c:v>Umeå universitet</c:v>
                </c:pt>
                <c:pt idx="19">
                  <c:v>Uppsala universitet </c:v>
                </c:pt>
                <c:pt idx="20">
                  <c:v>Karlstads universitet</c:v>
                </c:pt>
                <c:pt idx="21">
                  <c:v>Södertörns högskola</c:v>
                </c:pt>
                <c:pt idx="22">
                  <c:v>Försvarshögskolan</c:v>
                </c:pt>
                <c:pt idx="23">
                  <c:v>Mälardalens universitet</c:v>
                </c:pt>
                <c:pt idx="24">
                  <c:v>Högskolan Dalarna</c:v>
                </c:pt>
                <c:pt idx="25">
                  <c:v>Malmö universitet</c:v>
                </c:pt>
                <c:pt idx="26">
                  <c:v>Stockholms universitet</c:v>
                </c:pt>
                <c:pt idx="27">
                  <c:v>Högskolan Väst</c:v>
                </c:pt>
                <c:pt idx="28">
                  <c:v>Enskilda högskolan Stockholm</c:v>
                </c:pt>
                <c:pt idx="29">
                  <c:v>Mittuniversitetet</c:v>
                </c:pt>
                <c:pt idx="30">
                  <c:v>Kungl. Musikhögskolan</c:v>
                </c:pt>
                <c:pt idx="31">
                  <c:v>Samhällsvetenskapliga området totalt</c:v>
                </c:pt>
              </c:strCache>
            </c:strRef>
          </c:cat>
          <c:val>
            <c:numRef>
              <c:f>'Figur 21'!$E$3:$E$34</c:f>
              <c:numCache>
                <c:formatCode>0.0%</c:formatCode>
                <c:ptCount val="32"/>
                <c:pt idx="0">
                  <c:v>0</c:v>
                </c:pt>
                <c:pt idx="1">
                  <c:v>1.4362657091561941E-2</c:v>
                </c:pt>
                <c:pt idx="2">
                  <c:v>3.8610687054666595E-2</c:v>
                </c:pt>
                <c:pt idx="3">
                  <c:v>4.8266436994613804E-2</c:v>
                </c:pt>
                <c:pt idx="4">
                  <c:v>5.0447417252995452E-2</c:v>
                </c:pt>
                <c:pt idx="5">
                  <c:v>5.2055952059875774E-2</c:v>
                </c:pt>
                <c:pt idx="6">
                  <c:v>5.3062433358593418E-2</c:v>
                </c:pt>
                <c:pt idx="7">
                  <c:v>6.4685823587949109E-2</c:v>
                </c:pt>
                <c:pt idx="8">
                  <c:v>6.721861674046227E-2</c:v>
                </c:pt>
                <c:pt idx="9">
                  <c:v>6.7606947196642966E-2</c:v>
                </c:pt>
                <c:pt idx="10">
                  <c:v>6.7875747322586916E-2</c:v>
                </c:pt>
                <c:pt idx="11">
                  <c:v>6.8092865609470213E-2</c:v>
                </c:pt>
                <c:pt idx="12">
                  <c:v>6.9314934241020421E-2</c:v>
                </c:pt>
                <c:pt idx="13">
                  <c:v>7.9118989110709553E-2</c:v>
                </c:pt>
                <c:pt idx="14">
                  <c:v>7.9352063784107724E-2</c:v>
                </c:pt>
                <c:pt idx="15">
                  <c:v>8.0277829820429539E-2</c:v>
                </c:pt>
                <c:pt idx="16">
                  <c:v>8.0371704890169704E-2</c:v>
                </c:pt>
                <c:pt idx="17">
                  <c:v>8.1648779747718794E-2</c:v>
                </c:pt>
                <c:pt idx="18">
                  <c:v>9.0061545946343066E-2</c:v>
                </c:pt>
                <c:pt idx="19">
                  <c:v>9.0638413002051985E-2</c:v>
                </c:pt>
                <c:pt idx="20">
                  <c:v>9.3202919852955257E-2</c:v>
                </c:pt>
                <c:pt idx="21">
                  <c:v>9.421015473682634E-2</c:v>
                </c:pt>
                <c:pt idx="22">
                  <c:v>9.5113939776566125E-2</c:v>
                </c:pt>
                <c:pt idx="23">
                  <c:v>9.6202364545575458E-2</c:v>
                </c:pt>
                <c:pt idx="24">
                  <c:v>9.7862547882461723E-2</c:v>
                </c:pt>
                <c:pt idx="25">
                  <c:v>0.10198163860051448</c:v>
                </c:pt>
                <c:pt idx="26">
                  <c:v>0.12158148420269496</c:v>
                </c:pt>
                <c:pt idx="27">
                  <c:v>0.12652667193893172</c:v>
                </c:pt>
                <c:pt idx="28">
                  <c:v>0.14066852367688024</c:v>
                </c:pt>
                <c:pt idx="29">
                  <c:v>0.16614697549496099</c:v>
                </c:pt>
                <c:pt idx="30">
                  <c:v>0.16666732026092529</c:v>
                </c:pt>
                <c:pt idx="31">
                  <c:v>8.4619597174596661E-2</c:v>
                </c:pt>
              </c:numCache>
            </c:numRef>
          </c:val>
          <c:extLst>
            <c:ext xmlns:c16="http://schemas.microsoft.com/office/drawing/2014/chart" uri="{C3380CC4-5D6E-409C-BE32-E72D297353CC}">
              <c16:uniqueId val="{00000002-1705-4ECC-B94C-7A8A1C0CACC1}"/>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Teaterområdet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22'!$C$2</c:f>
              <c:strCache>
                <c:ptCount val="1"/>
                <c:pt idx="0">
                  <c:v>Fristående kurs</c:v>
                </c:pt>
              </c:strCache>
            </c:strRef>
          </c:tx>
          <c:spPr>
            <a:solidFill>
              <a:schemeClr val="accent1"/>
            </a:solidFill>
            <a:ln>
              <a:noFill/>
            </a:ln>
            <a:effectLst/>
          </c:spPr>
          <c:invertIfNegative val="0"/>
          <c:cat>
            <c:strRef>
              <c:f>'Figur 22'!$B$3:$B$8</c:f>
              <c:strCache>
                <c:ptCount val="6"/>
                <c:pt idx="0">
                  <c:v>Mälardalens universitet</c:v>
                </c:pt>
                <c:pt idx="1">
                  <c:v>Lunds universitet</c:v>
                </c:pt>
                <c:pt idx="2">
                  <c:v>Stockholms konstnärliga högskola</c:v>
                </c:pt>
                <c:pt idx="3">
                  <c:v>Luleå tekniska universitet</c:v>
                </c:pt>
                <c:pt idx="4">
                  <c:v>Göteborgs universitet</c:v>
                </c:pt>
                <c:pt idx="5">
                  <c:v>Teaterområdet totalt</c:v>
                </c:pt>
              </c:strCache>
            </c:strRef>
          </c:cat>
          <c:val>
            <c:numRef>
              <c:f>'Figur 22'!$C$3:$C$8</c:f>
              <c:numCache>
                <c:formatCode>0.0%</c:formatCode>
                <c:ptCount val="6"/>
                <c:pt idx="0">
                  <c:v>0</c:v>
                </c:pt>
                <c:pt idx="1">
                  <c:v>3.466946118242948E-2</c:v>
                </c:pt>
                <c:pt idx="2">
                  <c:v>2.9871383778577367E-2</c:v>
                </c:pt>
                <c:pt idx="3">
                  <c:v>0</c:v>
                </c:pt>
                <c:pt idx="4">
                  <c:v>0.34669193927963615</c:v>
                </c:pt>
                <c:pt idx="5">
                  <c:v>4.9344418388405781E-2</c:v>
                </c:pt>
              </c:numCache>
            </c:numRef>
          </c:val>
          <c:extLst>
            <c:ext xmlns:c16="http://schemas.microsoft.com/office/drawing/2014/chart" uri="{C3380CC4-5D6E-409C-BE32-E72D297353CC}">
              <c16:uniqueId val="{00000000-02FC-4246-BF98-810F784335A0}"/>
            </c:ext>
          </c:extLst>
        </c:ser>
        <c:ser>
          <c:idx val="1"/>
          <c:order val="1"/>
          <c:tx>
            <c:strRef>
              <c:f>'Figur 22'!$D$2</c:f>
              <c:strCache>
                <c:ptCount val="1"/>
                <c:pt idx="0">
                  <c:v>Program</c:v>
                </c:pt>
              </c:strCache>
            </c:strRef>
          </c:tx>
          <c:spPr>
            <a:solidFill>
              <a:schemeClr val="accent2"/>
            </a:solidFill>
            <a:ln>
              <a:noFill/>
            </a:ln>
            <a:effectLst/>
          </c:spPr>
          <c:invertIfNegative val="0"/>
          <c:cat>
            <c:strRef>
              <c:f>'Figur 22'!$B$3:$B$8</c:f>
              <c:strCache>
                <c:ptCount val="6"/>
                <c:pt idx="0">
                  <c:v>Mälardalens universitet</c:v>
                </c:pt>
                <c:pt idx="1">
                  <c:v>Lunds universitet</c:v>
                </c:pt>
                <c:pt idx="2">
                  <c:v>Stockholms konstnärliga högskola</c:v>
                </c:pt>
                <c:pt idx="3">
                  <c:v>Luleå tekniska universitet</c:v>
                </c:pt>
                <c:pt idx="4">
                  <c:v>Göteborgs universitet</c:v>
                </c:pt>
                <c:pt idx="5">
                  <c:v>Teaterområdet totalt</c:v>
                </c:pt>
              </c:strCache>
            </c:strRef>
          </c:cat>
          <c:val>
            <c:numRef>
              <c:f>'Figur 22'!$D$3:$D$8</c:f>
              <c:numCache>
                <c:formatCode>0.0%</c:formatCode>
                <c:ptCount val="6"/>
                <c:pt idx="0">
                  <c:v>0</c:v>
                </c:pt>
                <c:pt idx="1">
                  <c:v>0</c:v>
                </c:pt>
                <c:pt idx="2">
                  <c:v>1.3569569281968955E-2</c:v>
                </c:pt>
                <c:pt idx="3">
                  <c:v>3.125E-2</c:v>
                </c:pt>
                <c:pt idx="4">
                  <c:v>2.2587268993839837E-2</c:v>
                </c:pt>
                <c:pt idx="5">
                  <c:v>1.4877396649417576E-2</c:v>
                </c:pt>
              </c:numCache>
            </c:numRef>
          </c:val>
          <c:extLst>
            <c:ext xmlns:c16="http://schemas.microsoft.com/office/drawing/2014/chart" uri="{C3380CC4-5D6E-409C-BE32-E72D297353CC}">
              <c16:uniqueId val="{00000001-02FC-4246-BF98-810F784335A0}"/>
            </c:ext>
          </c:extLst>
        </c:ser>
        <c:ser>
          <c:idx val="2"/>
          <c:order val="2"/>
          <c:tx>
            <c:strRef>
              <c:f>'Figur 22'!$E$2</c:f>
              <c:strCache>
                <c:ptCount val="1"/>
                <c:pt idx="0">
                  <c:v>Andel samtliga</c:v>
                </c:pt>
              </c:strCache>
            </c:strRef>
          </c:tx>
          <c:spPr>
            <a:solidFill>
              <a:schemeClr val="accent3"/>
            </a:solidFill>
            <a:ln>
              <a:noFill/>
            </a:ln>
            <a:effectLst/>
          </c:spPr>
          <c:invertIfNegative val="0"/>
          <c:cat>
            <c:strRef>
              <c:f>'Figur 22'!$B$3:$B$8</c:f>
              <c:strCache>
                <c:ptCount val="6"/>
                <c:pt idx="0">
                  <c:v>Mälardalens universitet</c:v>
                </c:pt>
                <c:pt idx="1">
                  <c:v>Lunds universitet</c:v>
                </c:pt>
                <c:pt idx="2">
                  <c:v>Stockholms konstnärliga högskola</c:v>
                </c:pt>
                <c:pt idx="3">
                  <c:v>Luleå tekniska universitet</c:v>
                </c:pt>
                <c:pt idx="4">
                  <c:v>Göteborgs universitet</c:v>
                </c:pt>
                <c:pt idx="5">
                  <c:v>Teaterområdet totalt</c:v>
                </c:pt>
              </c:strCache>
            </c:strRef>
          </c:cat>
          <c:val>
            <c:numRef>
              <c:f>'Figur 22'!$E$3:$E$8</c:f>
              <c:numCache>
                <c:formatCode>0.0%</c:formatCode>
                <c:ptCount val="6"/>
                <c:pt idx="0">
                  <c:v>0</c:v>
                </c:pt>
                <c:pt idx="1">
                  <c:v>1.4436588322174615E-2</c:v>
                </c:pt>
                <c:pt idx="2">
                  <c:v>1.932086571529943E-2</c:v>
                </c:pt>
                <c:pt idx="3">
                  <c:v>3.125E-2</c:v>
                </c:pt>
                <c:pt idx="4">
                  <c:v>4.3675100562159022E-2</c:v>
                </c:pt>
                <c:pt idx="5">
                  <c:v>2.4477603274120942E-2</c:v>
                </c:pt>
              </c:numCache>
            </c:numRef>
          </c:val>
          <c:extLst>
            <c:ext xmlns:c16="http://schemas.microsoft.com/office/drawing/2014/chart" uri="{C3380CC4-5D6E-409C-BE32-E72D297353CC}">
              <c16:uniqueId val="{00000002-02FC-4246-BF98-810F784335A0}"/>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Tekniska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23'!$C$2</c:f>
              <c:strCache>
                <c:ptCount val="1"/>
                <c:pt idx="0">
                  <c:v>Fristående kurs</c:v>
                </c:pt>
              </c:strCache>
            </c:strRef>
          </c:tx>
          <c:spPr>
            <a:solidFill>
              <a:schemeClr val="accent1"/>
            </a:solidFill>
            <a:ln>
              <a:noFill/>
            </a:ln>
            <a:effectLst/>
          </c:spPr>
          <c:invertIfNegative val="0"/>
          <c:cat>
            <c:strRef>
              <c:f>'Figur 23'!$B$3:$B$31</c:f>
              <c:strCache>
                <c:ptCount val="29"/>
                <c:pt idx="0">
                  <c:v>Försvarshögskolan</c:v>
                </c:pt>
                <c:pt idx="1">
                  <c:v>Örebro universitet</c:v>
                </c:pt>
                <c:pt idx="2">
                  <c:v>Chalmers tekniska högskola</c:v>
                </c:pt>
                <c:pt idx="3">
                  <c:v>Stiftelsen Högskolan i Jönköping</c:v>
                </c:pt>
                <c:pt idx="4">
                  <c:v>Karolinska Institutet</c:v>
                </c:pt>
                <c:pt idx="5">
                  <c:v>Kungliga Tekniska högskolan</c:v>
                </c:pt>
                <c:pt idx="6">
                  <c:v>Lunds universitet</c:v>
                </c:pt>
                <c:pt idx="7">
                  <c:v>Södertörns högskola</c:v>
                </c:pt>
                <c:pt idx="8">
                  <c:v>Umeå universitet</c:v>
                </c:pt>
                <c:pt idx="9">
                  <c:v>Högskolan i Halmstad</c:v>
                </c:pt>
                <c:pt idx="10">
                  <c:v>Karlstads universitet</c:v>
                </c:pt>
                <c:pt idx="11">
                  <c:v>Linköpings universitet</c:v>
                </c:pt>
                <c:pt idx="12">
                  <c:v>Blekinge Tekniska Högskola</c:v>
                </c:pt>
                <c:pt idx="13">
                  <c:v>Mälardalens universitet</c:v>
                </c:pt>
                <c:pt idx="14">
                  <c:v>Malmö universitet</c:v>
                </c:pt>
                <c:pt idx="15">
                  <c:v>Uppsala universitet </c:v>
                </c:pt>
                <c:pt idx="16">
                  <c:v>Linneuniversitetet</c:v>
                </c:pt>
                <c:pt idx="17">
                  <c:v>Sveriges lantbruksuniversitet</c:v>
                </c:pt>
                <c:pt idx="18">
                  <c:v>Högskolan i Skövde</c:v>
                </c:pt>
                <c:pt idx="19">
                  <c:v>Högskolan Väst</c:v>
                </c:pt>
                <c:pt idx="20">
                  <c:v>Högskolan Kristianstad</c:v>
                </c:pt>
                <c:pt idx="21">
                  <c:v>Högskolan Dalarna</c:v>
                </c:pt>
                <c:pt idx="22">
                  <c:v>Mittuniversitetet</c:v>
                </c:pt>
                <c:pt idx="23">
                  <c:v>Luleå tekniska universitet</c:v>
                </c:pt>
                <c:pt idx="24">
                  <c:v>Högskolan i Gävle</c:v>
                </c:pt>
                <c:pt idx="25">
                  <c:v>Göteborgs universitet</c:v>
                </c:pt>
                <c:pt idx="26">
                  <c:v>Stockholms universitet</c:v>
                </c:pt>
                <c:pt idx="27">
                  <c:v>Högskolan i Borås</c:v>
                </c:pt>
                <c:pt idx="28">
                  <c:v>Tekniska området totalt</c:v>
                </c:pt>
              </c:strCache>
            </c:strRef>
          </c:cat>
          <c:val>
            <c:numRef>
              <c:f>'Figur 23'!$C$3:$C$31</c:f>
              <c:numCache>
                <c:formatCode>0.0%</c:formatCode>
                <c:ptCount val="29"/>
                <c:pt idx="0">
                  <c:v>0</c:v>
                </c:pt>
                <c:pt idx="1">
                  <c:v>0.21714019562179784</c:v>
                </c:pt>
                <c:pt idx="2">
                  <c:v>0.1775453816185302</c:v>
                </c:pt>
                <c:pt idx="3">
                  <c:v>0.24004725505311389</c:v>
                </c:pt>
                <c:pt idx="4">
                  <c:v>0.4390435123480988</c:v>
                </c:pt>
                <c:pt idx="5">
                  <c:v>5.5014421898791958E-2</c:v>
                </c:pt>
                <c:pt idx="6">
                  <c:v>0.13419139146567718</c:v>
                </c:pt>
                <c:pt idx="7">
                  <c:v>0.21468741723917684</c:v>
                </c:pt>
                <c:pt idx="8">
                  <c:v>0.22283330684818878</c:v>
                </c:pt>
                <c:pt idx="9">
                  <c:v>0.33037122013120979</c:v>
                </c:pt>
                <c:pt idx="10">
                  <c:v>0.3615918828727529</c:v>
                </c:pt>
                <c:pt idx="11">
                  <c:v>0.42202802642463483</c:v>
                </c:pt>
                <c:pt idx="12">
                  <c:v>0.28472212359437449</c:v>
                </c:pt>
                <c:pt idx="13">
                  <c:v>0.36921388735677996</c:v>
                </c:pt>
                <c:pt idx="14">
                  <c:v>0.4428867653653229</c:v>
                </c:pt>
                <c:pt idx="15">
                  <c:v>0.42372915875277911</c:v>
                </c:pt>
                <c:pt idx="16">
                  <c:v>0.25559733160622167</c:v>
                </c:pt>
                <c:pt idx="17">
                  <c:v>0.48837209302325579</c:v>
                </c:pt>
                <c:pt idx="18">
                  <c:v>0.36036329610141754</c:v>
                </c:pt>
                <c:pt idx="19">
                  <c:v>0.2469135317135317</c:v>
                </c:pt>
                <c:pt idx="20">
                  <c:v>0.31103323760421459</c:v>
                </c:pt>
                <c:pt idx="21">
                  <c:v>0.43678968630898179</c:v>
                </c:pt>
                <c:pt idx="22">
                  <c:v>0.33028175221985911</c:v>
                </c:pt>
                <c:pt idx="23">
                  <c:v>0.39189953282040779</c:v>
                </c:pt>
                <c:pt idx="24">
                  <c:v>0.4051727223118311</c:v>
                </c:pt>
                <c:pt idx="25">
                  <c:v>0.4383587077608615</c:v>
                </c:pt>
                <c:pt idx="26">
                  <c:v>0.36307880706052625</c:v>
                </c:pt>
                <c:pt idx="27">
                  <c:v>0.45277626362359918</c:v>
                </c:pt>
                <c:pt idx="28">
                  <c:v>0.32204212100074742</c:v>
                </c:pt>
              </c:numCache>
            </c:numRef>
          </c:val>
          <c:extLst>
            <c:ext xmlns:c16="http://schemas.microsoft.com/office/drawing/2014/chart" uri="{C3380CC4-5D6E-409C-BE32-E72D297353CC}">
              <c16:uniqueId val="{00000000-5423-4E0C-8696-0F2D27180728}"/>
            </c:ext>
          </c:extLst>
        </c:ser>
        <c:ser>
          <c:idx val="1"/>
          <c:order val="1"/>
          <c:tx>
            <c:strRef>
              <c:f>'Figur 23'!$D$2</c:f>
              <c:strCache>
                <c:ptCount val="1"/>
                <c:pt idx="0">
                  <c:v>Program</c:v>
                </c:pt>
              </c:strCache>
            </c:strRef>
          </c:tx>
          <c:spPr>
            <a:solidFill>
              <a:schemeClr val="accent2"/>
            </a:solidFill>
            <a:ln>
              <a:noFill/>
            </a:ln>
            <a:effectLst/>
          </c:spPr>
          <c:invertIfNegative val="0"/>
          <c:cat>
            <c:strRef>
              <c:f>'Figur 23'!$B$3:$B$31</c:f>
              <c:strCache>
                <c:ptCount val="29"/>
                <c:pt idx="0">
                  <c:v>Försvarshögskolan</c:v>
                </c:pt>
                <c:pt idx="1">
                  <c:v>Örebro universitet</c:v>
                </c:pt>
                <c:pt idx="2">
                  <c:v>Chalmers tekniska högskola</c:v>
                </c:pt>
                <c:pt idx="3">
                  <c:v>Stiftelsen Högskolan i Jönköping</c:v>
                </c:pt>
                <c:pt idx="4">
                  <c:v>Karolinska Institutet</c:v>
                </c:pt>
                <c:pt idx="5">
                  <c:v>Kungliga Tekniska högskolan</c:v>
                </c:pt>
                <c:pt idx="6">
                  <c:v>Lunds universitet</c:v>
                </c:pt>
                <c:pt idx="7">
                  <c:v>Södertörns högskola</c:v>
                </c:pt>
                <c:pt idx="8">
                  <c:v>Umeå universitet</c:v>
                </c:pt>
                <c:pt idx="9">
                  <c:v>Högskolan i Halmstad</c:v>
                </c:pt>
                <c:pt idx="10">
                  <c:v>Karlstads universitet</c:v>
                </c:pt>
                <c:pt idx="11">
                  <c:v>Linköpings universitet</c:v>
                </c:pt>
                <c:pt idx="12">
                  <c:v>Blekinge Tekniska Högskola</c:v>
                </c:pt>
                <c:pt idx="13">
                  <c:v>Mälardalens universitet</c:v>
                </c:pt>
                <c:pt idx="14">
                  <c:v>Malmö universitet</c:v>
                </c:pt>
                <c:pt idx="15">
                  <c:v>Uppsala universitet </c:v>
                </c:pt>
                <c:pt idx="16">
                  <c:v>Linneuniversitetet</c:v>
                </c:pt>
                <c:pt idx="17">
                  <c:v>Sveriges lantbruksuniversitet</c:v>
                </c:pt>
                <c:pt idx="18">
                  <c:v>Högskolan i Skövde</c:v>
                </c:pt>
                <c:pt idx="19">
                  <c:v>Högskolan Väst</c:v>
                </c:pt>
                <c:pt idx="20">
                  <c:v>Högskolan Kristianstad</c:v>
                </c:pt>
                <c:pt idx="21">
                  <c:v>Högskolan Dalarna</c:v>
                </c:pt>
                <c:pt idx="22">
                  <c:v>Mittuniversitetet</c:v>
                </c:pt>
                <c:pt idx="23">
                  <c:v>Luleå tekniska universitet</c:v>
                </c:pt>
                <c:pt idx="24">
                  <c:v>Högskolan i Gävle</c:v>
                </c:pt>
                <c:pt idx="25">
                  <c:v>Göteborgs universitet</c:v>
                </c:pt>
                <c:pt idx="26">
                  <c:v>Stockholms universitet</c:v>
                </c:pt>
                <c:pt idx="27">
                  <c:v>Högskolan i Borås</c:v>
                </c:pt>
                <c:pt idx="28">
                  <c:v>Tekniska området totalt</c:v>
                </c:pt>
              </c:strCache>
            </c:strRef>
          </c:cat>
          <c:val>
            <c:numRef>
              <c:f>'Figur 23'!$D$3:$D$31</c:f>
              <c:numCache>
                <c:formatCode>0.0%</c:formatCode>
                <c:ptCount val="29"/>
                <c:pt idx="0">
                  <c:v>0</c:v>
                </c:pt>
                <c:pt idx="1">
                  <c:v>3.5399387421132106E-2</c:v>
                </c:pt>
                <c:pt idx="2">
                  <c:v>4.5106361489398582E-2</c:v>
                </c:pt>
                <c:pt idx="3">
                  <c:v>4.1047846449570852E-2</c:v>
                </c:pt>
                <c:pt idx="4">
                  <c:v>2.2025493607638408E-2</c:v>
                </c:pt>
                <c:pt idx="5">
                  <c:v>6.6221408860431305E-2</c:v>
                </c:pt>
                <c:pt idx="6">
                  <c:v>6.4194905574855451E-2</c:v>
                </c:pt>
                <c:pt idx="7">
                  <c:v>5.2154127377081985E-2</c:v>
                </c:pt>
                <c:pt idx="8">
                  <c:v>5.4665965702287822E-2</c:v>
                </c:pt>
                <c:pt idx="9">
                  <c:v>4.9121019012552426E-2</c:v>
                </c:pt>
                <c:pt idx="10">
                  <c:v>6.9486372423727585E-2</c:v>
                </c:pt>
                <c:pt idx="11">
                  <c:v>5.7320175298181161E-2</c:v>
                </c:pt>
                <c:pt idx="12">
                  <c:v>6.9053226550317356E-2</c:v>
                </c:pt>
                <c:pt idx="13">
                  <c:v>6.181001158049642E-2</c:v>
                </c:pt>
                <c:pt idx="14">
                  <c:v>5.7755641525561383E-2</c:v>
                </c:pt>
                <c:pt idx="15">
                  <c:v>7.1763628985514624E-2</c:v>
                </c:pt>
                <c:pt idx="16">
                  <c:v>5.2372685492007798E-2</c:v>
                </c:pt>
                <c:pt idx="17">
                  <c:v>1.5625E-2</c:v>
                </c:pt>
                <c:pt idx="18">
                  <c:v>5.990008284588156E-2</c:v>
                </c:pt>
                <c:pt idx="19">
                  <c:v>0.1147388386811613</c:v>
                </c:pt>
                <c:pt idx="20">
                  <c:v>7.5693490130830141E-2</c:v>
                </c:pt>
                <c:pt idx="21">
                  <c:v>6.3536881418442812E-2</c:v>
                </c:pt>
                <c:pt idx="22">
                  <c:v>0.11161253671205079</c:v>
                </c:pt>
                <c:pt idx="23">
                  <c:v>8.3543135627288212E-2</c:v>
                </c:pt>
                <c:pt idx="24">
                  <c:v>5.7307365042551482E-2</c:v>
                </c:pt>
                <c:pt idx="25">
                  <c:v>5.2382002646669604E-2</c:v>
                </c:pt>
                <c:pt idx="26">
                  <c:v>0.18173748371850354</c:v>
                </c:pt>
                <c:pt idx="27">
                  <c:v>7.4814660722895429E-2</c:v>
                </c:pt>
                <c:pt idx="28">
                  <c:v>6.5239848170064341E-2</c:v>
                </c:pt>
              </c:numCache>
            </c:numRef>
          </c:val>
          <c:extLst>
            <c:ext xmlns:c16="http://schemas.microsoft.com/office/drawing/2014/chart" uri="{C3380CC4-5D6E-409C-BE32-E72D297353CC}">
              <c16:uniqueId val="{00000001-5423-4E0C-8696-0F2D27180728}"/>
            </c:ext>
          </c:extLst>
        </c:ser>
        <c:ser>
          <c:idx val="2"/>
          <c:order val="2"/>
          <c:tx>
            <c:strRef>
              <c:f>'Figur 23'!$E$2</c:f>
              <c:strCache>
                <c:ptCount val="1"/>
                <c:pt idx="0">
                  <c:v>Andel samtliga</c:v>
                </c:pt>
              </c:strCache>
            </c:strRef>
          </c:tx>
          <c:spPr>
            <a:solidFill>
              <a:schemeClr val="accent3"/>
            </a:solidFill>
            <a:ln>
              <a:noFill/>
            </a:ln>
            <a:effectLst/>
          </c:spPr>
          <c:invertIfNegative val="0"/>
          <c:cat>
            <c:strRef>
              <c:f>'Figur 23'!$B$3:$B$31</c:f>
              <c:strCache>
                <c:ptCount val="29"/>
                <c:pt idx="0">
                  <c:v>Försvarshögskolan</c:v>
                </c:pt>
                <c:pt idx="1">
                  <c:v>Örebro universitet</c:v>
                </c:pt>
                <c:pt idx="2">
                  <c:v>Chalmers tekniska högskola</c:v>
                </c:pt>
                <c:pt idx="3">
                  <c:v>Stiftelsen Högskolan i Jönköping</c:v>
                </c:pt>
                <c:pt idx="4">
                  <c:v>Karolinska Institutet</c:v>
                </c:pt>
                <c:pt idx="5">
                  <c:v>Kungliga Tekniska högskolan</c:v>
                </c:pt>
                <c:pt idx="6">
                  <c:v>Lunds universitet</c:v>
                </c:pt>
                <c:pt idx="7">
                  <c:v>Södertörns högskola</c:v>
                </c:pt>
                <c:pt idx="8">
                  <c:v>Umeå universitet</c:v>
                </c:pt>
                <c:pt idx="9">
                  <c:v>Högskolan i Halmstad</c:v>
                </c:pt>
                <c:pt idx="10">
                  <c:v>Karlstads universitet</c:v>
                </c:pt>
                <c:pt idx="11">
                  <c:v>Linköpings universitet</c:v>
                </c:pt>
                <c:pt idx="12">
                  <c:v>Blekinge Tekniska Högskola</c:v>
                </c:pt>
                <c:pt idx="13">
                  <c:v>Mälardalens universitet</c:v>
                </c:pt>
                <c:pt idx="14">
                  <c:v>Malmö universitet</c:v>
                </c:pt>
                <c:pt idx="15">
                  <c:v>Uppsala universitet </c:v>
                </c:pt>
                <c:pt idx="16">
                  <c:v>Linneuniversitetet</c:v>
                </c:pt>
                <c:pt idx="17">
                  <c:v>Sveriges lantbruksuniversitet</c:v>
                </c:pt>
                <c:pt idx="18">
                  <c:v>Högskolan i Skövde</c:v>
                </c:pt>
                <c:pt idx="19">
                  <c:v>Högskolan Väst</c:v>
                </c:pt>
                <c:pt idx="20">
                  <c:v>Högskolan Kristianstad</c:v>
                </c:pt>
                <c:pt idx="21">
                  <c:v>Högskolan Dalarna</c:v>
                </c:pt>
                <c:pt idx="22">
                  <c:v>Mittuniversitetet</c:v>
                </c:pt>
                <c:pt idx="23">
                  <c:v>Luleå tekniska universitet</c:v>
                </c:pt>
                <c:pt idx="24">
                  <c:v>Högskolan i Gävle</c:v>
                </c:pt>
                <c:pt idx="25">
                  <c:v>Göteborgs universitet</c:v>
                </c:pt>
                <c:pt idx="26">
                  <c:v>Stockholms universitet</c:v>
                </c:pt>
                <c:pt idx="27">
                  <c:v>Högskolan i Borås</c:v>
                </c:pt>
                <c:pt idx="28">
                  <c:v>Tekniska området totalt</c:v>
                </c:pt>
              </c:strCache>
            </c:strRef>
          </c:cat>
          <c:val>
            <c:numRef>
              <c:f>'Figur 23'!$E$3:$E$31</c:f>
              <c:numCache>
                <c:formatCode>0.0%</c:formatCode>
                <c:ptCount val="29"/>
                <c:pt idx="0">
                  <c:v>0</c:v>
                </c:pt>
                <c:pt idx="1">
                  <c:v>4.7592515470109419E-2</c:v>
                </c:pt>
                <c:pt idx="2">
                  <c:v>5.4233600580429406E-2</c:v>
                </c:pt>
                <c:pt idx="3">
                  <c:v>5.5913984545135E-2</c:v>
                </c:pt>
                <c:pt idx="4">
                  <c:v>5.9969125003559616E-2</c:v>
                </c:pt>
                <c:pt idx="5">
                  <c:v>6.5691966078710265E-2</c:v>
                </c:pt>
                <c:pt idx="6">
                  <c:v>6.7280908691614391E-2</c:v>
                </c:pt>
                <c:pt idx="7">
                  <c:v>8.7061697002141308E-2</c:v>
                </c:pt>
                <c:pt idx="8">
                  <c:v>9.0700454220294907E-2</c:v>
                </c:pt>
                <c:pt idx="9">
                  <c:v>9.7634895962246129E-2</c:v>
                </c:pt>
                <c:pt idx="10">
                  <c:v>0.10053357144948732</c:v>
                </c:pt>
                <c:pt idx="11">
                  <c:v>0.10078838128260942</c:v>
                </c:pt>
                <c:pt idx="12">
                  <c:v>0.11902848960239321</c:v>
                </c:pt>
                <c:pt idx="13">
                  <c:v>0.12596284673786895</c:v>
                </c:pt>
                <c:pt idx="14">
                  <c:v>0.12803929868138186</c:v>
                </c:pt>
                <c:pt idx="15">
                  <c:v>0.12857447055489013</c:v>
                </c:pt>
                <c:pt idx="16">
                  <c:v>0.12860327421516374</c:v>
                </c:pt>
                <c:pt idx="17">
                  <c:v>0.13450292397660818</c:v>
                </c:pt>
                <c:pt idx="18">
                  <c:v>0.13581566705540835</c:v>
                </c:pt>
                <c:pt idx="19">
                  <c:v>0.13667225988139733</c:v>
                </c:pt>
                <c:pt idx="20">
                  <c:v>0.14021614557670498</c:v>
                </c:pt>
                <c:pt idx="21">
                  <c:v>0.15114473722499985</c:v>
                </c:pt>
                <c:pt idx="22">
                  <c:v>0.15135483335531152</c:v>
                </c:pt>
                <c:pt idx="23">
                  <c:v>0.16983497735139277</c:v>
                </c:pt>
                <c:pt idx="24">
                  <c:v>0.18694756565002496</c:v>
                </c:pt>
                <c:pt idx="25">
                  <c:v>0.19620866196208658</c:v>
                </c:pt>
                <c:pt idx="26">
                  <c:v>0.2057470216693576</c:v>
                </c:pt>
                <c:pt idx="27">
                  <c:v>0.22396364984912248</c:v>
                </c:pt>
                <c:pt idx="28">
                  <c:v>0.10163041561188577</c:v>
                </c:pt>
              </c:numCache>
            </c:numRef>
          </c:val>
          <c:extLst>
            <c:ext xmlns:c16="http://schemas.microsoft.com/office/drawing/2014/chart" uri="{C3380CC4-5D6E-409C-BE32-E72D297353CC}">
              <c16:uniqueId val="{00000002-5423-4E0C-8696-0F2D27180728}"/>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Teologiska 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24'!$C$2</c:f>
              <c:strCache>
                <c:ptCount val="1"/>
                <c:pt idx="0">
                  <c:v>Fristående kurs</c:v>
                </c:pt>
              </c:strCache>
            </c:strRef>
          </c:tx>
          <c:spPr>
            <a:solidFill>
              <a:schemeClr val="accent1"/>
            </a:solidFill>
            <a:ln>
              <a:noFill/>
            </a:ln>
            <a:effectLst/>
          </c:spPr>
          <c:invertIfNegative val="0"/>
          <c:cat>
            <c:strRef>
              <c:f>'Figur 24'!$B$3:$B$11</c:f>
              <c:strCache>
                <c:ptCount val="9"/>
                <c:pt idx="0">
                  <c:v>Akademi för Ledarskap och Teologi</c:v>
                </c:pt>
                <c:pt idx="1">
                  <c:v>Johannelunds teologiska högskola</c:v>
                </c:pt>
                <c:pt idx="2">
                  <c:v>Marie Cederschiöld högskola</c:v>
                </c:pt>
                <c:pt idx="3">
                  <c:v>Lunds universitet</c:v>
                </c:pt>
                <c:pt idx="4">
                  <c:v>Uppsala universitet </c:v>
                </c:pt>
                <c:pt idx="5">
                  <c:v>Linköpings universitet</c:v>
                </c:pt>
                <c:pt idx="6">
                  <c:v>Enskilda högskolan Stockholm</c:v>
                </c:pt>
                <c:pt idx="7">
                  <c:v>Newmaninstitutet</c:v>
                </c:pt>
                <c:pt idx="8">
                  <c:v>Teologiska området totalt</c:v>
                </c:pt>
              </c:strCache>
            </c:strRef>
          </c:cat>
          <c:val>
            <c:numRef>
              <c:f>'Figur 24'!$C$3:$C$11</c:f>
              <c:numCache>
                <c:formatCode>0.0%</c:formatCode>
                <c:ptCount val="9"/>
                <c:pt idx="0">
                  <c:v>0.13969238481379861</c:v>
                </c:pt>
                <c:pt idx="1">
                  <c:v>0.34061138685245052</c:v>
                </c:pt>
                <c:pt idx="2">
                  <c:v>0.42857142857142855</c:v>
                </c:pt>
                <c:pt idx="3">
                  <c:v>0.33180646660593643</c:v>
                </c:pt>
                <c:pt idx="4">
                  <c:v>0.41658667711824698</c:v>
                </c:pt>
                <c:pt idx="5">
                  <c:v>0.53683924528301885</c:v>
                </c:pt>
                <c:pt idx="6">
                  <c:v>0.39423426696602037</c:v>
                </c:pt>
                <c:pt idx="7">
                  <c:v>0.41279069767441862</c:v>
                </c:pt>
                <c:pt idx="8">
                  <c:v>0.38854058868531255</c:v>
                </c:pt>
              </c:numCache>
            </c:numRef>
          </c:val>
          <c:extLst>
            <c:ext xmlns:c16="http://schemas.microsoft.com/office/drawing/2014/chart" uri="{C3380CC4-5D6E-409C-BE32-E72D297353CC}">
              <c16:uniqueId val="{00000000-B2D4-44D7-969C-7229A970FF32}"/>
            </c:ext>
          </c:extLst>
        </c:ser>
        <c:ser>
          <c:idx val="1"/>
          <c:order val="1"/>
          <c:tx>
            <c:strRef>
              <c:f>'Figur 24'!$D$2</c:f>
              <c:strCache>
                <c:ptCount val="1"/>
                <c:pt idx="0">
                  <c:v>Program</c:v>
                </c:pt>
              </c:strCache>
            </c:strRef>
          </c:tx>
          <c:spPr>
            <a:solidFill>
              <a:schemeClr val="accent2"/>
            </a:solidFill>
            <a:ln>
              <a:noFill/>
            </a:ln>
            <a:effectLst/>
          </c:spPr>
          <c:invertIfNegative val="0"/>
          <c:cat>
            <c:strRef>
              <c:f>'Figur 24'!$B$3:$B$11</c:f>
              <c:strCache>
                <c:ptCount val="9"/>
                <c:pt idx="0">
                  <c:v>Akademi för Ledarskap och Teologi</c:v>
                </c:pt>
                <c:pt idx="1">
                  <c:v>Johannelunds teologiska högskola</c:v>
                </c:pt>
                <c:pt idx="2">
                  <c:v>Marie Cederschiöld högskola</c:v>
                </c:pt>
                <c:pt idx="3">
                  <c:v>Lunds universitet</c:v>
                </c:pt>
                <c:pt idx="4">
                  <c:v>Uppsala universitet </c:v>
                </c:pt>
                <c:pt idx="5">
                  <c:v>Linköpings universitet</c:v>
                </c:pt>
                <c:pt idx="6">
                  <c:v>Enskilda högskolan Stockholm</c:v>
                </c:pt>
                <c:pt idx="7">
                  <c:v>Newmaninstitutet</c:v>
                </c:pt>
                <c:pt idx="8">
                  <c:v>Teologiska området totalt</c:v>
                </c:pt>
              </c:strCache>
            </c:strRef>
          </c:cat>
          <c:val>
            <c:numRef>
              <c:f>'Figur 24'!$D$3:$D$11</c:f>
              <c:numCache>
                <c:formatCode>0.0%</c:formatCode>
                <c:ptCount val="9"/>
                <c:pt idx="0">
                  <c:v>8.6743828251696506E-2</c:v>
                </c:pt>
                <c:pt idx="1">
                  <c:v>0.17620693959856537</c:v>
                </c:pt>
                <c:pt idx="2">
                  <c:v>0.27067669172932329</c:v>
                </c:pt>
                <c:pt idx="3">
                  <c:v>0.11271473433782714</c:v>
                </c:pt>
                <c:pt idx="4">
                  <c:v>0.11269304520784096</c:v>
                </c:pt>
                <c:pt idx="5">
                  <c:v>2.662913533834586E-2</c:v>
                </c:pt>
                <c:pt idx="6">
                  <c:v>0.30494035565323852</c:v>
                </c:pt>
                <c:pt idx="7">
                  <c:v>0.26666666666666666</c:v>
                </c:pt>
                <c:pt idx="8">
                  <c:v>0.15986675333051648</c:v>
                </c:pt>
              </c:numCache>
            </c:numRef>
          </c:val>
          <c:extLst>
            <c:ext xmlns:c16="http://schemas.microsoft.com/office/drawing/2014/chart" uri="{C3380CC4-5D6E-409C-BE32-E72D297353CC}">
              <c16:uniqueId val="{00000001-B2D4-44D7-969C-7229A970FF32}"/>
            </c:ext>
          </c:extLst>
        </c:ser>
        <c:ser>
          <c:idx val="2"/>
          <c:order val="2"/>
          <c:tx>
            <c:strRef>
              <c:f>'Figur 24'!$E$2</c:f>
              <c:strCache>
                <c:ptCount val="1"/>
                <c:pt idx="0">
                  <c:v>Andel samtliga</c:v>
                </c:pt>
              </c:strCache>
            </c:strRef>
          </c:tx>
          <c:spPr>
            <a:solidFill>
              <a:schemeClr val="accent3"/>
            </a:solidFill>
            <a:ln>
              <a:noFill/>
            </a:ln>
            <a:effectLst/>
          </c:spPr>
          <c:invertIfNegative val="0"/>
          <c:cat>
            <c:strRef>
              <c:f>'Figur 24'!$B$3:$B$11</c:f>
              <c:strCache>
                <c:ptCount val="9"/>
                <c:pt idx="0">
                  <c:v>Akademi för Ledarskap och Teologi</c:v>
                </c:pt>
                <c:pt idx="1">
                  <c:v>Johannelunds teologiska högskola</c:v>
                </c:pt>
                <c:pt idx="2">
                  <c:v>Marie Cederschiöld högskola</c:v>
                </c:pt>
                <c:pt idx="3">
                  <c:v>Lunds universitet</c:v>
                </c:pt>
                <c:pt idx="4">
                  <c:v>Uppsala universitet </c:v>
                </c:pt>
                <c:pt idx="5">
                  <c:v>Linköpings universitet</c:v>
                </c:pt>
                <c:pt idx="6">
                  <c:v>Enskilda högskolan Stockholm</c:v>
                </c:pt>
                <c:pt idx="7">
                  <c:v>Newmaninstitutet</c:v>
                </c:pt>
                <c:pt idx="8">
                  <c:v>Teologiska området totalt</c:v>
                </c:pt>
              </c:strCache>
            </c:strRef>
          </c:cat>
          <c:val>
            <c:numRef>
              <c:f>'Figur 24'!$E$3:$E$11</c:f>
              <c:numCache>
                <c:formatCode>0.0%</c:formatCode>
                <c:ptCount val="9"/>
                <c:pt idx="0">
                  <c:v>9.6724782962685371E-2</c:v>
                </c:pt>
                <c:pt idx="1">
                  <c:v>0.1944767568295665</c:v>
                </c:pt>
                <c:pt idx="2">
                  <c:v>0.27472527472527475</c:v>
                </c:pt>
                <c:pt idx="3">
                  <c:v>0.27538847805331435</c:v>
                </c:pt>
                <c:pt idx="4">
                  <c:v>0.28306368602321397</c:v>
                </c:pt>
                <c:pt idx="5">
                  <c:v>0.32154534999008527</c:v>
                </c:pt>
                <c:pt idx="6">
                  <c:v>0.32977724382794538</c:v>
                </c:pt>
                <c:pt idx="7">
                  <c:v>0.36259541984732824</c:v>
                </c:pt>
                <c:pt idx="8">
                  <c:v>0.27011701333915672</c:v>
                </c:pt>
              </c:numCache>
            </c:numRef>
          </c:val>
          <c:extLst>
            <c:ext xmlns:c16="http://schemas.microsoft.com/office/drawing/2014/chart" uri="{C3380CC4-5D6E-409C-BE32-E72D297353CC}">
              <c16:uniqueId val="{00000002-B2D4-44D7-969C-7229A970FF32}"/>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Undervisningsområdet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25'!$C$2</c:f>
              <c:strCache>
                <c:ptCount val="1"/>
                <c:pt idx="0">
                  <c:v>Fristående kurs</c:v>
                </c:pt>
              </c:strCache>
            </c:strRef>
          </c:tx>
          <c:spPr>
            <a:solidFill>
              <a:schemeClr val="accent1"/>
            </a:solidFill>
            <a:ln>
              <a:noFill/>
            </a:ln>
            <a:effectLst/>
          </c:spPr>
          <c:invertIfNegative val="0"/>
          <c:cat>
            <c:strRef>
              <c:f>'Figur 25'!$B$3:$B$29</c:f>
              <c:strCache>
                <c:ptCount val="27"/>
                <c:pt idx="0">
                  <c:v>Konstfack</c:v>
                </c:pt>
                <c:pt idx="1">
                  <c:v>Örebro universitet</c:v>
                </c:pt>
                <c:pt idx="2">
                  <c:v>Gymnastik- och idrottshögskolan</c:v>
                </c:pt>
                <c:pt idx="3">
                  <c:v>Högskolan Kristianstad</c:v>
                </c:pt>
                <c:pt idx="4">
                  <c:v>Högskolan i Halmstad</c:v>
                </c:pt>
                <c:pt idx="5">
                  <c:v>Linneuniversitetet</c:v>
                </c:pt>
                <c:pt idx="6">
                  <c:v>Högskolan i Gävle</c:v>
                </c:pt>
                <c:pt idx="7">
                  <c:v>Mälardalens universitet</c:v>
                </c:pt>
                <c:pt idx="8">
                  <c:v>Stiftelsen Högskolan i Jönköping</c:v>
                </c:pt>
                <c:pt idx="9">
                  <c:v>Göteborgs universitet</c:v>
                </c:pt>
                <c:pt idx="10">
                  <c:v>Malmö universitet</c:v>
                </c:pt>
                <c:pt idx="11">
                  <c:v>Umeå universitet</c:v>
                </c:pt>
                <c:pt idx="12">
                  <c:v>Lunds universitet</c:v>
                </c:pt>
                <c:pt idx="13">
                  <c:v>Karlstads universitet</c:v>
                </c:pt>
                <c:pt idx="14">
                  <c:v>Kungl. Musikhögskolan</c:v>
                </c:pt>
                <c:pt idx="15">
                  <c:v>Chalmers tekniska högskola</c:v>
                </c:pt>
                <c:pt idx="16">
                  <c:v>Södertörns högskola</c:v>
                </c:pt>
                <c:pt idx="17">
                  <c:v>Högskolan Dalarna</c:v>
                </c:pt>
                <c:pt idx="18">
                  <c:v>Linköpings universitet</c:v>
                </c:pt>
                <c:pt idx="19">
                  <c:v>Stockholms universitet</c:v>
                </c:pt>
                <c:pt idx="20">
                  <c:v>Uppsala universitet </c:v>
                </c:pt>
                <c:pt idx="21">
                  <c:v>Högskolan i Borås</c:v>
                </c:pt>
                <c:pt idx="22">
                  <c:v>Mittuniversitetet</c:v>
                </c:pt>
                <c:pt idx="23">
                  <c:v>Högskolan Väst</c:v>
                </c:pt>
                <c:pt idx="24">
                  <c:v>Luleå tekniska universitet</c:v>
                </c:pt>
                <c:pt idx="25">
                  <c:v>Stockholms konstnärliga högskola</c:v>
                </c:pt>
                <c:pt idx="26">
                  <c:v>Undervisningsområdet totalt</c:v>
                </c:pt>
              </c:strCache>
            </c:strRef>
          </c:cat>
          <c:val>
            <c:numRef>
              <c:f>'Figur 25'!$C$3:$C$29</c:f>
              <c:numCache>
                <c:formatCode>0.0%</c:formatCode>
                <c:ptCount val="27"/>
                <c:pt idx="0">
                  <c:v>0</c:v>
                </c:pt>
                <c:pt idx="1">
                  <c:v>0.12048192771084336</c:v>
                </c:pt>
                <c:pt idx="2">
                  <c:v>0.55555274325681059</c:v>
                </c:pt>
                <c:pt idx="3">
                  <c:v>8.8428234059302016E-2</c:v>
                </c:pt>
                <c:pt idx="4">
                  <c:v>3.4383042815568789E-2</c:v>
                </c:pt>
                <c:pt idx="5">
                  <c:v>0.22438635695125539</c:v>
                </c:pt>
                <c:pt idx="6">
                  <c:v>8.4745762711864403E-2</c:v>
                </c:pt>
                <c:pt idx="7">
                  <c:v>0.15008885260073962</c:v>
                </c:pt>
                <c:pt idx="8">
                  <c:v>0.14988595594674556</c:v>
                </c:pt>
                <c:pt idx="9">
                  <c:v>0.15001906126319348</c:v>
                </c:pt>
                <c:pt idx="10">
                  <c:v>0.24602617862969262</c:v>
                </c:pt>
                <c:pt idx="11">
                  <c:v>0.30210767173626757</c:v>
                </c:pt>
                <c:pt idx="12">
                  <c:v>0.18574391716040245</c:v>
                </c:pt>
                <c:pt idx="13">
                  <c:v>0.5</c:v>
                </c:pt>
                <c:pt idx="14">
                  <c:v>0</c:v>
                </c:pt>
                <c:pt idx="15">
                  <c:v>0</c:v>
                </c:pt>
                <c:pt idx="16">
                  <c:v>0</c:v>
                </c:pt>
                <c:pt idx="17">
                  <c:v>0.11997246028320696</c:v>
                </c:pt>
                <c:pt idx="18">
                  <c:v>0.13774185935507294</c:v>
                </c:pt>
                <c:pt idx="19">
                  <c:v>0.42024072501229787</c:v>
                </c:pt>
                <c:pt idx="20">
                  <c:v>0</c:v>
                </c:pt>
                <c:pt idx="21">
                  <c:v>0.33792154163799037</c:v>
                </c:pt>
                <c:pt idx="22">
                  <c:v>0.39505463358720211</c:v>
                </c:pt>
                <c:pt idx="23">
                  <c:v>0.32415812591508053</c:v>
                </c:pt>
                <c:pt idx="24">
                  <c:v>0.26352288488210818</c:v>
                </c:pt>
                <c:pt idx="25">
                  <c:v>0.25857157744815373</c:v>
                </c:pt>
                <c:pt idx="26">
                  <c:v>0.21556896556136598</c:v>
                </c:pt>
              </c:numCache>
            </c:numRef>
          </c:val>
          <c:extLst>
            <c:ext xmlns:c16="http://schemas.microsoft.com/office/drawing/2014/chart" uri="{C3380CC4-5D6E-409C-BE32-E72D297353CC}">
              <c16:uniqueId val="{00000000-F7E3-43A2-BF55-1C0346C7CC43}"/>
            </c:ext>
          </c:extLst>
        </c:ser>
        <c:ser>
          <c:idx val="1"/>
          <c:order val="1"/>
          <c:tx>
            <c:strRef>
              <c:f>'Figur 25'!$D$2</c:f>
              <c:strCache>
                <c:ptCount val="1"/>
                <c:pt idx="0">
                  <c:v>Program</c:v>
                </c:pt>
              </c:strCache>
            </c:strRef>
          </c:tx>
          <c:spPr>
            <a:solidFill>
              <a:schemeClr val="accent2"/>
            </a:solidFill>
            <a:ln>
              <a:noFill/>
            </a:ln>
            <a:effectLst/>
          </c:spPr>
          <c:invertIfNegative val="0"/>
          <c:cat>
            <c:strRef>
              <c:f>'Figur 25'!$B$3:$B$29</c:f>
              <c:strCache>
                <c:ptCount val="27"/>
                <c:pt idx="0">
                  <c:v>Konstfack</c:v>
                </c:pt>
                <c:pt idx="1">
                  <c:v>Örebro universitet</c:v>
                </c:pt>
                <c:pt idx="2">
                  <c:v>Gymnastik- och idrottshögskolan</c:v>
                </c:pt>
                <c:pt idx="3">
                  <c:v>Högskolan Kristianstad</c:v>
                </c:pt>
                <c:pt idx="4">
                  <c:v>Högskolan i Halmstad</c:v>
                </c:pt>
                <c:pt idx="5">
                  <c:v>Linneuniversitetet</c:v>
                </c:pt>
                <c:pt idx="6">
                  <c:v>Högskolan i Gävle</c:v>
                </c:pt>
                <c:pt idx="7">
                  <c:v>Mälardalens universitet</c:v>
                </c:pt>
                <c:pt idx="8">
                  <c:v>Stiftelsen Högskolan i Jönköping</c:v>
                </c:pt>
                <c:pt idx="9">
                  <c:v>Göteborgs universitet</c:v>
                </c:pt>
                <c:pt idx="10">
                  <c:v>Malmö universitet</c:v>
                </c:pt>
                <c:pt idx="11">
                  <c:v>Umeå universitet</c:v>
                </c:pt>
                <c:pt idx="12">
                  <c:v>Lunds universitet</c:v>
                </c:pt>
                <c:pt idx="13">
                  <c:v>Karlstads universitet</c:v>
                </c:pt>
                <c:pt idx="14">
                  <c:v>Kungl. Musikhögskolan</c:v>
                </c:pt>
                <c:pt idx="15">
                  <c:v>Chalmers tekniska högskola</c:v>
                </c:pt>
                <c:pt idx="16">
                  <c:v>Södertörns högskola</c:v>
                </c:pt>
                <c:pt idx="17">
                  <c:v>Högskolan Dalarna</c:v>
                </c:pt>
                <c:pt idx="18">
                  <c:v>Linköpings universitet</c:v>
                </c:pt>
                <c:pt idx="19">
                  <c:v>Stockholms universitet</c:v>
                </c:pt>
                <c:pt idx="20">
                  <c:v>Uppsala universitet </c:v>
                </c:pt>
                <c:pt idx="21">
                  <c:v>Högskolan i Borås</c:v>
                </c:pt>
                <c:pt idx="22">
                  <c:v>Mittuniversitetet</c:v>
                </c:pt>
                <c:pt idx="23">
                  <c:v>Högskolan Väst</c:v>
                </c:pt>
                <c:pt idx="24">
                  <c:v>Luleå tekniska universitet</c:v>
                </c:pt>
                <c:pt idx="25">
                  <c:v>Stockholms konstnärliga högskola</c:v>
                </c:pt>
                <c:pt idx="26">
                  <c:v>Undervisningsområdet totalt</c:v>
                </c:pt>
              </c:strCache>
            </c:strRef>
          </c:cat>
          <c:val>
            <c:numRef>
              <c:f>'Figur 25'!$D$3:$D$29</c:f>
              <c:numCache>
                <c:formatCode>0.0%</c:formatCode>
                <c:ptCount val="27"/>
                <c:pt idx="0">
                  <c:v>1.0135135135135136E-2</c:v>
                </c:pt>
                <c:pt idx="1">
                  <c:v>1.5163771675662957E-2</c:v>
                </c:pt>
                <c:pt idx="2">
                  <c:v>7.4097408877123634E-3</c:v>
                </c:pt>
                <c:pt idx="3">
                  <c:v>1.709537337369503E-2</c:v>
                </c:pt>
                <c:pt idx="4">
                  <c:v>1.9857169980007673E-2</c:v>
                </c:pt>
                <c:pt idx="5">
                  <c:v>9.9646657698690948E-3</c:v>
                </c:pt>
                <c:pt idx="6">
                  <c:v>2.448610117374319E-2</c:v>
                </c:pt>
                <c:pt idx="7">
                  <c:v>2.1955513269965549E-2</c:v>
                </c:pt>
                <c:pt idx="8">
                  <c:v>1.2810671477788551E-2</c:v>
                </c:pt>
                <c:pt idx="9">
                  <c:v>2.9367365266709144E-2</c:v>
                </c:pt>
                <c:pt idx="10">
                  <c:v>3.2679796731070306E-2</c:v>
                </c:pt>
                <c:pt idx="11">
                  <c:v>2.444736024604121E-2</c:v>
                </c:pt>
                <c:pt idx="12">
                  <c:v>3.1664499349804948E-2</c:v>
                </c:pt>
                <c:pt idx="13">
                  <c:v>3.9071248180881604E-2</c:v>
                </c:pt>
                <c:pt idx="14">
                  <c:v>4.166664930556279E-2</c:v>
                </c:pt>
                <c:pt idx="15">
                  <c:v>4.4247787610619468E-2</c:v>
                </c:pt>
                <c:pt idx="16">
                  <c:v>4.4834013399828725E-2</c:v>
                </c:pt>
                <c:pt idx="17">
                  <c:v>4.2787776807081408E-2</c:v>
                </c:pt>
                <c:pt idx="18">
                  <c:v>4.3563924285221302E-2</c:v>
                </c:pt>
                <c:pt idx="19">
                  <c:v>4.2902836326407498E-2</c:v>
                </c:pt>
                <c:pt idx="20">
                  <c:v>5.1310984792131885E-2</c:v>
                </c:pt>
                <c:pt idx="21">
                  <c:v>1.9570911870470869E-2</c:v>
                </c:pt>
                <c:pt idx="22">
                  <c:v>5.2718510815188975E-2</c:v>
                </c:pt>
                <c:pt idx="23">
                  <c:v>4.7000750273923905E-2</c:v>
                </c:pt>
                <c:pt idx="24">
                  <c:v>8.8341260910268671E-2</c:v>
                </c:pt>
                <c:pt idx="25">
                  <c:v>0</c:v>
                </c:pt>
                <c:pt idx="26">
                  <c:v>3.1508666645237549E-2</c:v>
                </c:pt>
              </c:numCache>
            </c:numRef>
          </c:val>
          <c:extLst>
            <c:ext xmlns:c16="http://schemas.microsoft.com/office/drawing/2014/chart" uri="{C3380CC4-5D6E-409C-BE32-E72D297353CC}">
              <c16:uniqueId val="{00000001-F7E3-43A2-BF55-1C0346C7CC43}"/>
            </c:ext>
          </c:extLst>
        </c:ser>
        <c:ser>
          <c:idx val="2"/>
          <c:order val="2"/>
          <c:tx>
            <c:strRef>
              <c:f>'Figur 25'!$E$2</c:f>
              <c:strCache>
                <c:ptCount val="1"/>
                <c:pt idx="0">
                  <c:v>Andel samtliga</c:v>
                </c:pt>
              </c:strCache>
            </c:strRef>
          </c:tx>
          <c:spPr>
            <a:solidFill>
              <a:schemeClr val="accent3"/>
            </a:solidFill>
            <a:ln>
              <a:noFill/>
            </a:ln>
            <a:effectLst/>
          </c:spPr>
          <c:invertIfNegative val="0"/>
          <c:cat>
            <c:strRef>
              <c:f>'Figur 25'!$B$3:$B$29</c:f>
              <c:strCache>
                <c:ptCount val="27"/>
                <c:pt idx="0">
                  <c:v>Konstfack</c:v>
                </c:pt>
                <c:pt idx="1">
                  <c:v>Örebro universitet</c:v>
                </c:pt>
                <c:pt idx="2">
                  <c:v>Gymnastik- och idrottshögskolan</c:v>
                </c:pt>
                <c:pt idx="3">
                  <c:v>Högskolan Kristianstad</c:v>
                </c:pt>
                <c:pt idx="4">
                  <c:v>Högskolan i Halmstad</c:v>
                </c:pt>
                <c:pt idx="5">
                  <c:v>Linneuniversitetet</c:v>
                </c:pt>
                <c:pt idx="6">
                  <c:v>Högskolan i Gävle</c:v>
                </c:pt>
                <c:pt idx="7">
                  <c:v>Mälardalens universitet</c:v>
                </c:pt>
                <c:pt idx="8">
                  <c:v>Stiftelsen Högskolan i Jönköping</c:v>
                </c:pt>
                <c:pt idx="9">
                  <c:v>Göteborgs universitet</c:v>
                </c:pt>
                <c:pt idx="10">
                  <c:v>Malmö universitet</c:v>
                </c:pt>
                <c:pt idx="11">
                  <c:v>Umeå universitet</c:v>
                </c:pt>
                <c:pt idx="12">
                  <c:v>Lunds universitet</c:v>
                </c:pt>
                <c:pt idx="13">
                  <c:v>Karlstads universitet</c:v>
                </c:pt>
                <c:pt idx="14">
                  <c:v>Kungl. Musikhögskolan</c:v>
                </c:pt>
                <c:pt idx="15">
                  <c:v>Chalmers tekniska högskola</c:v>
                </c:pt>
                <c:pt idx="16">
                  <c:v>Södertörns högskola</c:v>
                </c:pt>
                <c:pt idx="17">
                  <c:v>Högskolan Dalarna</c:v>
                </c:pt>
                <c:pt idx="18">
                  <c:v>Linköpings universitet</c:v>
                </c:pt>
                <c:pt idx="19">
                  <c:v>Stockholms universitet</c:v>
                </c:pt>
                <c:pt idx="20">
                  <c:v>Uppsala universitet </c:v>
                </c:pt>
                <c:pt idx="21">
                  <c:v>Högskolan i Borås</c:v>
                </c:pt>
                <c:pt idx="22">
                  <c:v>Mittuniversitetet</c:v>
                </c:pt>
                <c:pt idx="23">
                  <c:v>Högskolan Väst</c:v>
                </c:pt>
                <c:pt idx="24">
                  <c:v>Luleå tekniska universitet</c:v>
                </c:pt>
                <c:pt idx="25">
                  <c:v>Stockholms konstnärliga högskola</c:v>
                </c:pt>
                <c:pt idx="26">
                  <c:v>Undervisningsområdet totalt</c:v>
                </c:pt>
              </c:strCache>
            </c:strRef>
          </c:cat>
          <c:val>
            <c:numRef>
              <c:f>'Figur 25'!$E$3:$E$29</c:f>
              <c:numCache>
                <c:formatCode>0.0%</c:formatCode>
                <c:ptCount val="27"/>
                <c:pt idx="0">
                  <c:v>1.0135135135135136E-2</c:v>
                </c:pt>
                <c:pt idx="1">
                  <c:v>1.5324235715675585E-2</c:v>
                </c:pt>
                <c:pt idx="2">
                  <c:v>1.8196830539089281E-2</c:v>
                </c:pt>
                <c:pt idx="3">
                  <c:v>1.9360669463118183E-2</c:v>
                </c:pt>
                <c:pt idx="4">
                  <c:v>2.0623768103784842E-2</c:v>
                </c:pt>
                <c:pt idx="5">
                  <c:v>2.0625285050907265E-2</c:v>
                </c:pt>
                <c:pt idx="6">
                  <c:v>2.4771529428576699E-2</c:v>
                </c:pt>
                <c:pt idx="7">
                  <c:v>2.5030014835296016E-2</c:v>
                </c:pt>
                <c:pt idx="8">
                  <c:v>2.5544737690187461E-2</c:v>
                </c:pt>
                <c:pt idx="9">
                  <c:v>3.1010851740351578E-2</c:v>
                </c:pt>
                <c:pt idx="10">
                  <c:v>3.6581247803029203E-2</c:v>
                </c:pt>
                <c:pt idx="11">
                  <c:v>3.7213887106945065E-2</c:v>
                </c:pt>
                <c:pt idx="12">
                  <c:v>4.030250858361601E-2</c:v>
                </c:pt>
                <c:pt idx="13">
                  <c:v>4.0645089046127722E-2</c:v>
                </c:pt>
                <c:pt idx="14">
                  <c:v>4.134365215766319E-2</c:v>
                </c:pt>
                <c:pt idx="15">
                  <c:v>4.4247787610619468E-2</c:v>
                </c:pt>
                <c:pt idx="16">
                  <c:v>4.4811439504556676E-2</c:v>
                </c:pt>
                <c:pt idx="17">
                  <c:v>4.569049951028404E-2</c:v>
                </c:pt>
                <c:pt idx="18">
                  <c:v>4.8899793027906494E-2</c:v>
                </c:pt>
                <c:pt idx="19">
                  <c:v>4.9610414719582219E-2</c:v>
                </c:pt>
                <c:pt idx="20">
                  <c:v>5.1310984792131885E-2</c:v>
                </c:pt>
                <c:pt idx="21">
                  <c:v>5.596989533261762E-2</c:v>
                </c:pt>
                <c:pt idx="22">
                  <c:v>5.8220641644810264E-2</c:v>
                </c:pt>
                <c:pt idx="23">
                  <c:v>6.447551119687496E-2</c:v>
                </c:pt>
                <c:pt idx="24">
                  <c:v>9.9522835719154754E-2</c:v>
                </c:pt>
                <c:pt idx="25">
                  <c:v>0.22424739969722762</c:v>
                </c:pt>
                <c:pt idx="26">
                  <c:v>3.7370836812068403E-2</c:v>
                </c:pt>
              </c:numCache>
            </c:numRef>
          </c:val>
          <c:extLst>
            <c:ext xmlns:c16="http://schemas.microsoft.com/office/drawing/2014/chart" uri="{C3380CC4-5D6E-409C-BE32-E72D297353CC}">
              <c16:uniqueId val="{00000002-F7E3-43A2-BF55-1C0346C7CC43}"/>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Verksamhetsförlagd utbildning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26'!$C$2</c:f>
              <c:strCache>
                <c:ptCount val="1"/>
                <c:pt idx="0">
                  <c:v>Fristående kurs</c:v>
                </c:pt>
              </c:strCache>
            </c:strRef>
          </c:tx>
          <c:spPr>
            <a:solidFill>
              <a:schemeClr val="accent1"/>
            </a:solidFill>
            <a:ln>
              <a:noFill/>
            </a:ln>
            <a:effectLst/>
          </c:spPr>
          <c:invertIfNegative val="0"/>
          <c:cat>
            <c:strRef>
              <c:f>'Figur 26'!$B$3:$B$29</c:f>
              <c:strCache>
                <c:ptCount val="27"/>
                <c:pt idx="0">
                  <c:v>Konstfack</c:v>
                </c:pt>
                <c:pt idx="1">
                  <c:v>Örebro universitet</c:v>
                </c:pt>
                <c:pt idx="2">
                  <c:v>Linneuniversitetet</c:v>
                </c:pt>
                <c:pt idx="3">
                  <c:v>Mälardalens universitet</c:v>
                </c:pt>
                <c:pt idx="4">
                  <c:v>Högskolan Kristianstad</c:v>
                </c:pt>
                <c:pt idx="5">
                  <c:v>Malmö universitet</c:v>
                </c:pt>
                <c:pt idx="6">
                  <c:v>Högskolan i Borås</c:v>
                </c:pt>
                <c:pt idx="7">
                  <c:v>Umeå universitet</c:v>
                </c:pt>
                <c:pt idx="8">
                  <c:v>Högskolan i Halmstad</c:v>
                </c:pt>
                <c:pt idx="9">
                  <c:v>Stiftelsen Högskolan i Jönköping</c:v>
                </c:pt>
                <c:pt idx="10">
                  <c:v>Högskolan i Gävle</c:v>
                </c:pt>
                <c:pt idx="11">
                  <c:v>Stockholms universitet</c:v>
                </c:pt>
                <c:pt idx="12">
                  <c:v>Högskolan Dalarna</c:v>
                </c:pt>
                <c:pt idx="13">
                  <c:v>Uppsala universitet </c:v>
                </c:pt>
                <c:pt idx="14">
                  <c:v>Mittuniversitetet</c:v>
                </c:pt>
                <c:pt idx="15">
                  <c:v>Göteborgs universitet</c:v>
                </c:pt>
                <c:pt idx="16">
                  <c:v>Karlstads universitet</c:v>
                </c:pt>
                <c:pt idx="17">
                  <c:v>Lunds universitet</c:v>
                </c:pt>
                <c:pt idx="18">
                  <c:v>Linköpings universitet</c:v>
                </c:pt>
                <c:pt idx="19">
                  <c:v>Luleå tekniska universitet</c:v>
                </c:pt>
                <c:pt idx="20">
                  <c:v>Stockholms konstnärliga högskola</c:v>
                </c:pt>
                <c:pt idx="21">
                  <c:v>Gymnastik- och idrottshögskolan</c:v>
                </c:pt>
                <c:pt idx="22">
                  <c:v>Kungl. Musikhögskolan</c:v>
                </c:pt>
                <c:pt idx="23">
                  <c:v>Högskolan Väst</c:v>
                </c:pt>
                <c:pt idx="24">
                  <c:v>Södertörns högskola</c:v>
                </c:pt>
                <c:pt idx="25">
                  <c:v>Kungliga Tekniska högskolan</c:v>
                </c:pt>
                <c:pt idx="26">
                  <c:v>Verksamhetsförlagd utbildning totalt</c:v>
                </c:pt>
              </c:strCache>
            </c:strRef>
          </c:cat>
          <c:val>
            <c:numRef>
              <c:f>'Figur 26'!$C$3:$C$29</c:f>
              <c:numCache>
                <c:formatCode>0.0%</c:formatCode>
                <c:ptCount val="27"/>
                <c:pt idx="0">
                  <c:v>0</c:v>
                </c:pt>
                <c:pt idx="1">
                  <c:v>4.5454545454545456E-2</c:v>
                </c:pt>
                <c:pt idx="2">
                  <c:v>0</c:v>
                </c:pt>
                <c:pt idx="3">
                  <c:v>0</c:v>
                </c:pt>
                <c:pt idx="4">
                  <c:v>0.12240184757505775</c:v>
                </c:pt>
                <c:pt idx="5">
                  <c:v>0</c:v>
                </c:pt>
                <c:pt idx="6">
                  <c:v>0</c:v>
                </c:pt>
                <c:pt idx="7">
                  <c:v>0</c:v>
                </c:pt>
                <c:pt idx="8">
                  <c:v>0</c:v>
                </c:pt>
                <c:pt idx="9">
                  <c:v>0</c:v>
                </c:pt>
                <c:pt idx="10">
                  <c:v>0</c:v>
                </c:pt>
                <c:pt idx="11">
                  <c:v>0</c:v>
                </c:pt>
                <c:pt idx="12">
                  <c:v>0</c:v>
                </c:pt>
                <c:pt idx="13">
                  <c:v>0</c:v>
                </c:pt>
                <c:pt idx="14">
                  <c:v>0.13333333333333333</c:v>
                </c:pt>
                <c:pt idx="15">
                  <c:v>0.29702970297029702</c:v>
                </c:pt>
                <c:pt idx="16">
                  <c:v>0</c:v>
                </c:pt>
                <c:pt idx="17">
                  <c:v>0.21126760563380284</c:v>
                </c:pt>
                <c:pt idx="18">
                  <c:v>0.10419813780260707</c:v>
                </c:pt>
                <c:pt idx="19">
                  <c:v>9.0909090909090912E-2</c:v>
                </c:pt>
                <c:pt idx="20">
                  <c:v>0</c:v>
                </c:pt>
                <c:pt idx="21">
                  <c:v>5.9523809523809521E-2</c:v>
                </c:pt>
                <c:pt idx="22">
                  <c:v>0</c:v>
                </c:pt>
                <c:pt idx="23">
                  <c:v>0</c:v>
                </c:pt>
                <c:pt idx="24">
                  <c:v>1</c:v>
                </c:pt>
                <c:pt idx="25">
                  <c:v>0</c:v>
                </c:pt>
                <c:pt idx="26">
                  <c:v>0.10104512720700681</c:v>
                </c:pt>
              </c:numCache>
            </c:numRef>
          </c:val>
          <c:extLst>
            <c:ext xmlns:c16="http://schemas.microsoft.com/office/drawing/2014/chart" uri="{C3380CC4-5D6E-409C-BE32-E72D297353CC}">
              <c16:uniqueId val="{00000000-4A62-41E1-AAC2-E052DCF096DA}"/>
            </c:ext>
          </c:extLst>
        </c:ser>
        <c:ser>
          <c:idx val="1"/>
          <c:order val="1"/>
          <c:tx>
            <c:strRef>
              <c:f>'Figur 26'!$D$2</c:f>
              <c:strCache>
                <c:ptCount val="1"/>
                <c:pt idx="0">
                  <c:v>Program</c:v>
                </c:pt>
              </c:strCache>
            </c:strRef>
          </c:tx>
          <c:spPr>
            <a:solidFill>
              <a:schemeClr val="accent2"/>
            </a:solidFill>
            <a:ln>
              <a:noFill/>
            </a:ln>
            <a:effectLst/>
          </c:spPr>
          <c:invertIfNegative val="0"/>
          <c:cat>
            <c:strRef>
              <c:f>'Figur 26'!$B$3:$B$29</c:f>
              <c:strCache>
                <c:ptCount val="27"/>
                <c:pt idx="0">
                  <c:v>Konstfack</c:v>
                </c:pt>
                <c:pt idx="1">
                  <c:v>Örebro universitet</c:v>
                </c:pt>
                <c:pt idx="2">
                  <c:v>Linneuniversitetet</c:v>
                </c:pt>
                <c:pt idx="3">
                  <c:v>Mälardalens universitet</c:v>
                </c:pt>
                <c:pt idx="4">
                  <c:v>Högskolan Kristianstad</c:v>
                </c:pt>
                <c:pt idx="5">
                  <c:v>Malmö universitet</c:v>
                </c:pt>
                <c:pt idx="6">
                  <c:v>Högskolan i Borås</c:v>
                </c:pt>
                <c:pt idx="7">
                  <c:v>Umeå universitet</c:v>
                </c:pt>
                <c:pt idx="8">
                  <c:v>Högskolan i Halmstad</c:v>
                </c:pt>
                <c:pt idx="9">
                  <c:v>Stiftelsen Högskolan i Jönköping</c:v>
                </c:pt>
                <c:pt idx="10">
                  <c:v>Högskolan i Gävle</c:v>
                </c:pt>
                <c:pt idx="11">
                  <c:v>Stockholms universitet</c:v>
                </c:pt>
                <c:pt idx="12">
                  <c:v>Högskolan Dalarna</c:v>
                </c:pt>
                <c:pt idx="13">
                  <c:v>Uppsala universitet </c:v>
                </c:pt>
                <c:pt idx="14">
                  <c:v>Mittuniversitetet</c:v>
                </c:pt>
                <c:pt idx="15">
                  <c:v>Göteborgs universitet</c:v>
                </c:pt>
                <c:pt idx="16">
                  <c:v>Karlstads universitet</c:v>
                </c:pt>
                <c:pt idx="17">
                  <c:v>Lunds universitet</c:v>
                </c:pt>
                <c:pt idx="18">
                  <c:v>Linköpings universitet</c:v>
                </c:pt>
                <c:pt idx="19">
                  <c:v>Luleå tekniska universitet</c:v>
                </c:pt>
                <c:pt idx="20">
                  <c:v>Stockholms konstnärliga högskola</c:v>
                </c:pt>
                <c:pt idx="21">
                  <c:v>Gymnastik- och idrottshögskolan</c:v>
                </c:pt>
                <c:pt idx="22">
                  <c:v>Kungl. Musikhögskolan</c:v>
                </c:pt>
                <c:pt idx="23">
                  <c:v>Högskolan Väst</c:v>
                </c:pt>
                <c:pt idx="24">
                  <c:v>Södertörns högskola</c:v>
                </c:pt>
                <c:pt idx="25">
                  <c:v>Kungliga Tekniska högskolan</c:v>
                </c:pt>
                <c:pt idx="26">
                  <c:v>Verksamhetsförlagd utbildning totalt</c:v>
                </c:pt>
              </c:strCache>
            </c:strRef>
          </c:cat>
          <c:val>
            <c:numRef>
              <c:f>'Figur 26'!$D$3:$D$29</c:f>
              <c:numCache>
                <c:formatCode>0.0%</c:formatCode>
                <c:ptCount val="27"/>
                <c:pt idx="0">
                  <c:v>0</c:v>
                </c:pt>
                <c:pt idx="1">
                  <c:v>6.0995896639680601E-3</c:v>
                </c:pt>
                <c:pt idx="2">
                  <c:v>7.2282338744050992E-3</c:v>
                </c:pt>
                <c:pt idx="3">
                  <c:v>9.3399748819206398E-3</c:v>
                </c:pt>
                <c:pt idx="4">
                  <c:v>1.4571580645368827E-2</c:v>
                </c:pt>
                <c:pt idx="5">
                  <c:v>1.6316240263814293E-2</c:v>
                </c:pt>
                <c:pt idx="6">
                  <c:v>1.7897272135130742E-2</c:v>
                </c:pt>
                <c:pt idx="7">
                  <c:v>1.8455455056814455E-2</c:v>
                </c:pt>
                <c:pt idx="8">
                  <c:v>1.8249763089960458E-2</c:v>
                </c:pt>
                <c:pt idx="9">
                  <c:v>1.8828451882845189E-2</c:v>
                </c:pt>
                <c:pt idx="10">
                  <c:v>1.9840108440821059E-2</c:v>
                </c:pt>
                <c:pt idx="11">
                  <c:v>2.0054079439945954E-2</c:v>
                </c:pt>
                <c:pt idx="12">
                  <c:v>2.3189561534971332E-2</c:v>
                </c:pt>
                <c:pt idx="13">
                  <c:v>2.3354576888080073E-2</c:v>
                </c:pt>
                <c:pt idx="14">
                  <c:v>2.6086956521739129E-2</c:v>
                </c:pt>
                <c:pt idx="15">
                  <c:v>2.6502756951170561E-2</c:v>
                </c:pt>
                <c:pt idx="16">
                  <c:v>3.027508545321303E-2</c:v>
                </c:pt>
                <c:pt idx="17">
                  <c:v>2.6938295197384957E-2</c:v>
                </c:pt>
                <c:pt idx="18">
                  <c:v>2.9847555431858252E-2</c:v>
                </c:pt>
                <c:pt idx="19">
                  <c:v>3.3707633241134453E-2</c:v>
                </c:pt>
                <c:pt idx="20">
                  <c:v>3.7499999999999999E-2</c:v>
                </c:pt>
                <c:pt idx="21">
                  <c:v>3.7209302325581395E-2</c:v>
                </c:pt>
                <c:pt idx="22">
                  <c:v>4.2857130612248398E-2</c:v>
                </c:pt>
                <c:pt idx="23">
                  <c:v>4.3654474192135091E-2</c:v>
                </c:pt>
                <c:pt idx="24">
                  <c:v>4.5726934640391841E-2</c:v>
                </c:pt>
                <c:pt idx="25">
                  <c:v>0.19826011327553333</c:v>
                </c:pt>
                <c:pt idx="26">
                  <c:v>2.358302271786801E-2</c:v>
                </c:pt>
              </c:numCache>
            </c:numRef>
          </c:val>
          <c:extLst>
            <c:ext xmlns:c16="http://schemas.microsoft.com/office/drawing/2014/chart" uri="{C3380CC4-5D6E-409C-BE32-E72D297353CC}">
              <c16:uniqueId val="{00000001-4A62-41E1-AAC2-E052DCF096DA}"/>
            </c:ext>
          </c:extLst>
        </c:ser>
        <c:ser>
          <c:idx val="2"/>
          <c:order val="2"/>
          <c:tx>
            <c:strRef>
              <c:f>'Figur 26'!$E$2</c:f>
              <c:strCache>
                <c:ptCount val="1"/>
                <c:pt idx="0">
                  <c:v>Andel samtliga</c:v>
                </c:pt>
              </c:strCache>
            </c:strRef>
          </c:tx>
          <c:spPr>
            <a:solidFill>
              <a:schemeClr val="accent3"/>
            </a:solidFill>
            <a:ln>
              <a:noFill/>
            </a:ln>
            <a:effectLst/>
          </c:spPr>
          <c:invertIfNegative val="0"/>
          <c:cat>
            <c:strRef>
              <c:f>'Figur 26'!$B$3:$B$29</c:f>
              <c:strCache>
                <c:ptCount val="27"/>
                <c:pt idx="0">
                  <c:v>Konstfack</c:v>
                </c:pt>
                <c:pt idx="1">
                  <c:v>Örebro universitet</c:v>
                </c:pt>
                <c:pt idx="2">
                  <c:v>Linneuniversitetet</c:v>
                </c:pt>
                <c:pt idx="3">
                  <c:v>Mälardalens universitet</c:v>
                </c:pt>
                <c:pt idx="4">
                  <c:v>Högskolan Kristianstad</c:v>
                </c:pt>
                <c:pt idx="5">
                  <c:v>Malmö universitet</c:v>
                </c:pt>
                <c:pt idx="6">
                  <c:v>Högskolan i Borås</c:v>
                </c:pt>
                <c:pt idx="7">
                  <c:v>Umeå universitet</c:v>
                </c:pt>
                <c:pt idx="8">
                  <c:v>Högskolan i Halmstad</c:v>
                </c:pt>
                <c:pt idx="9">
                  <c:v>Stiftelsen Högskolan i Jönköping</c:v>
                </c:pt>
                <c:pt idx="10">
                  <c:v>Högskolan i Gävle</c:v>
                </c:pt>
                <c:pt idx="11">
                  <c:v>Stockholms universitet</c:v>
                </c:pt>
                <c:pt idx="12">
                  <c:v>Högskolan Dalarna</c:v>
                </c:pt>
                <c:pt idx="13">
                  <c:v>Uppsala universitet </c:v>
                </c:pt>
                <c:pt idx="14">
                  <c:v>Mittuniversitetet</c:v>
                </c:pt>
                <c:pt idx="15">
                  <c:v>Göteborgs universitet</c:v>
                </c:pt>
                <c:pt idx="16">
                  <c:v>Karlstads universitet</c:v>
                </c:pt>
                <c:pt idx="17">
                  <c:v>Lunds universitet</c:v>
                </c:pt>
                <c:pt idx="18">
                  <c:v>Linköpings universitet</c:v>
                </c:pt>
                <c:pt idx="19">
                  <c:v>Luleå tekniska universitet</c:v>
                </c:pt>
                <c:pt idx="20">
                  <c:v>Stockholms konstnärliga högskola</c:v>
                </c:pt>
                <c:pt idx="21">
                  <c:v>Gymnastik- och idrottshögskolan</c:v>
                </c:pt>
                <c:pt idx="22">
                  <c:v>Kungl. Musikhögskolan</c:v>
                </c:pt>
                <c:pt idx="23">
                  <c:v>Högskolan Väst</c:v>
                </c:pt>
                <c:pt idx="24">
                  <c:v>Södertörns högskola</c:v>
                </c:pt>
                <c:pt idx="25">
                  <c:v>Kungliga Tekniska högskolan</c:v>
                </c:pt>
                <c:pt idx="26">
                  <c:v>Verksamhetsförlagd utbildning totalt</c:v>
                </c:pt>
              </c:strCache>
            </c:strRef>
          </c:cat>
          <c:val>
            <c:numRef>
              <c:f>'Figur 26'!$E$3:$E$29</c:f>
              <c:numCache>
                <c:formatCode>0.0%</c:formatCode>
                <c:ptCount val="27"/>
                <c:pt idx="0">
                  <c:v>0</c:v>
                </c:pt>
                <c:pt idx="1">
                  <c:v>6.8838085576609538E-3</c:v>
                </c:pt>
                <c:pt idx="2">
                  <c:v>7.140685065199809E-3</c:v>
                </c:pt>
                <c:pt idx="3">
                  <c:v>9.2769591976395085E-3</c:v>
                </c:pt>
                <c:pt idx="4">
                  <c:v>1.5954669354081519E-2</c:v>
                </c:pt>
                <c:pt idx="5">
                  <c:v>1.6312124504967215E-2</c:v>
                </c:pt>
                <c:pt idx="6">
                  <c:v>1.7897272135130742E-2</c:v>
                </c:pt>
                <c:pt idx="7">
                  <c:v>1.8215332027120543E-2</c:v>
                </c:pt>
                <c:pt idx="8">
                  <c:v>1.8229906318343543E-2</c:v>
                </c:pt>
                <c:pt idx="9">
                  <c:v>1.8813314037626629E-2</c:v>
                </c:pt>
                <c:pt idx="10">
                  <c:v>1.9550258391917687E-2</c:v>
                </c:pt>
                <c:pt idx="11">
                  <c:v>2.004086384395436E-2</c:v>
                </c:pt>
                <c:pt idx="12">
                  <c:v>2.3189561534971332E-2</c:v>
                </c:pt>
                <c:pt idx="13">
                  <c:v>2.3354576888080073E-2</c:v>
                </c:pt>
                <c:pt idx="14">
                  <c:v>2.7807486631016044E-2</c:v>
                </c:pt>
                <c:pt idx="15">
                  <c:v>2.9118462278336976E-2</c:v>
                </c:pt>
                <c:pt idx="16">
                  <c:v>3.022154546373175E-2</c:v>
                </c:pt>
                <c:pt idx="17">
                  <c:v>3.3292935178441362E-2</c:v>
                </c:pt>
                <c:pt idx="18">
                  <c:v>3.3375857193354556E-2</c:v>
                </c:pt>
                <c:pt idx="19">
                  <c:v>3.4349742836149881E-2</c:v>
                </c:pt>
                <c:pt idx="20">
                  <c:v>3.6585365853658541E-2</c:v>
                </c:pt>
                <c:pt idx="21">
                  <c:v>3.9194915254237288E-2</c:v>
                </c:pt>
                <c:pt idx="22">
                  <c:v>4.2857130612248398E-2</c:v>
                </c:pt>
                <c:pt idx="23">
                  <c:v>4.3254965916157274E-2</c:v>
                </c:pt>
                <c:pt idx="24">
                  <c:v>4.6314131413805942E-2</c:v>
                </c:pt>
                <c:pt idx="25">
                  <c:v>0.19826011327553333</c:v>
                </c:pt>
                <c:pt idx="26">
                  <c:v>2.4298493005795341E-2</c:v>
                </c:pt>
              </c:numCache>
            </c:numRef>
          </c:val>
          <c:extLst>
            <c:ext xmlns:c16="http://schemas.microsoft.com/office/drawing/2014/chart" uri="{C3380CC4-5D6E-409C-BE32-E72D297353CC}">
              <c16:uniqueId val="{00000002-4A62-41E1-AAC2-E052DCF096DA}"/>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max val="1"/>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Vårdområdet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27'!$C$2</c:f>
              <c:strCache>
                <c:ptCount val="1"/>
                <c:pt idx="0">
                  <c:v>Fristående kurs</c:v>
                </c:pt>
              </c:strCache>
            </c:strRef>
          </c:tx>
          <c:spPr>
            <a:solidFill>
              <a:schemeClr val="accent1"/>
            </a:solidFill>
            <a:ln>
              <a:noFill/>
            </a:ln>
            <a:effectLst/>
          </c:spPr>
          <c:invertIfNegative val="0"/>
          <c:cat>
            <c:strRef>
              <c:f>'Figur 27'!$B$3:$B$31</c:f>
              <c:strCache>
                <c:ptCount val="29"/>
                <c:pt idx="0">
                  <c:v>Sveriges lantbruksuniversitet</c:v>
                </c:pt>
                <c:pt idx="1">
                  <c:v>Blekinge Tekniska Högskola</c:v>
                </c:pt>
                <c:pt idx="2">
                  <c:v>Örebro universitet</c:v>
                </c:pt>
                <c:pt idx="3">
                  <c:v>Linköpings universitet</c:v>
                </c:pt>
                <c:pt idx="4">
                  <c:v>Marie Cederschiöld högskola</c:v>
                </c:pt>
                <c:pt idx="5">
                  <c:v>Röda Korsets Högskola</c:v>
                </c:pt>
                <c:pt idx="6">
                  <c:v>Göteborgs universitet</c:v>
                </c:pt>
                <c:pt idx="7">
                  <c:v>Linneuniversitetet</c:v>
                </c:pt>
                <c:pt idx="8">
                  <c:v>Karolinska Institutet</c:v>
                </c:pt>
                <c:pt idx="9">
                  <c:v>Mälardalens universitet</c:v>
                </c:pt>
                <c:pt idx="10">
                  <c:v>Lunds universitet</c:v>
                </c:pt>
                <c:pt idx="11">
                  <c:v>Luleå tekniska universitet</c:v>
                </c:pt>
                <c:pt idx="12">
                  <c:v>Högskolan Kristianstad</c:v>
                </c:pt>
                <c:pt idx="13">
                  <c:v>Umeå universitet</c:v>
                </c:pt>
                <c:pt idx="14">
                  <c:v>Stiftelsen Högskolan i Jönköping</c:v>
                </c:pt>
                <c:pt idx="15">
                  <c:v>Uppsala universitet </c:v>
                </c:pt>
                <c:pt idx="16">
                  <c:v>Högskolan Dalarna</c:v>
                </c:pt>
                <c:pt idx="17">
                  <c:v>Högskolan i Halmstad</c:v>
                </c:pt>
                <c:pt idx="18">
                  <c:v>Mittuniversitetet</c:v>
                </c:pt>
                <c:pt idx="19">
                  <c:v>Karlstads universitet</c:v>
                </c:pt>
                <c:pt idx="20">
                  <c:v>Stockholms universitet</c:v>
                </c:pt>
                <c:pt idx="21">
                  <c:v>Högskolan i Skövde</c:v>
                </c:pt>
                <c:pt idx="22">
                  <c:v>Högskolan Väst</c:v>
                </c:pt>
                <c:pt idx="23">
                  <c:v>Södertörns högskola</c:v>
                </c:pt>
                <c:pt idx="24">
                  <c:v>Högskolan i Borås</c:v>
                </c:pt>
                <c:pt idx="25">
                  <c:v>Högskolan i Gävle</c:v>
                </c:pt>
                <c:pt idx="26">
                  <c:v>Sophiahemmet Högskola</c:v>
                </c:pt>
                <c:pt idx="27">
                  <c:v>Malmö universitet</c:v>
                </c:pt>
                <c:pt idx="28">
                  <c:v>Vårdområdet totalt</c:v>
                </c:pt>
              </c:strCache>
            </c:strRef>
          </c:cat>
          <c:val>
            <c:numRef>
              <c:f>'Figur 27'!$C$3:$C$31</c:f>
              <c:numCache>
                <c:formatCode>0.0%</c:formatCode>
                <c:ptCount val="29"/>
                <c:pt idx="0">
                  <c:v>0</c:v>
                </c:pt>
                <c:pt idx="1">
                  <c:v>0</c:v>
                </c:pt>
                <c:pt idx="2">
                  <c:v>0.19831223628691985</c:v>
                </c:pt>
                <c:pt idx="3">
                  <c:v>0.24031890660592253</c:v>
                </c:pt>
                <c:pt idx="4">
                  <c:v>0.10649082900980567</c:v>
                </c:pt>
                <c:pt idx="5">
                  <c:v>0.31517509727626453</c:v>
                </c:pt>
                <c:pt idx="6">
                  <c:v>0.13732496066874172</c:v>
                </c:pt>
                <c:pt idx="7">
                  <c:v>0.16649902865186661</c:v>
                </c:pt>
                <c:pt idx="8">
                  <c:v>0.11812868880916561</c:v>
                </c:pt>
                <c:pt idx="9">
                  <c:v>0.27570222351775109</c:v>
                </c:pt>
                <c:pt idx="10">
                  <c:v>0.26746814910997041</c:v>
                </c:pt>
                <c:pt idx="11">
                  <c:v>0.1885780779763391</c:v>
                </c:pt>
                <c:pt idx="12">
                  <c:v>0.1768638237030529</c:v>
                </c:pt>
                <c:pt idx="13">
                  <c:v>0.19438022006472494</c:v>
                </c:pt>
                <c:pt idx="14">
                  <c:v>0.22644262447835897</c:v>
                </c:pt>
                <c:pt idx="15">
                  <c:v>0.28768504807515094</c:v>
                </c:pt>
                <c:pt idx="16">
                  <c:v>0.19220674338784574</c:v>
                </c:pt>
                <c:pt idx="17">
                  <c:v>0.26858275520317143</c:v>
                </c:pt>
                <c:pt idx="18">
                  <c:v>0.21252137086271802</c:v>
                </c:pt>
                <c:pt idx="19">
                  <c:v>0.16297612757577212</c:v>
                </c:pt>
                <c:pt idx="20">
                  <c:v>0.35861261298208913</c:v>
                </c:pt>
                <c:pt idx="21">
                  <c:v>0.2622823253082795</c:v>
                </c:pt>
                <c:pt idx="22">
                  <c:v>0.21285050800988226</c:v>
                </c:pt>
                <c:pt idx="23">
                  <c:v>0.1141654710117027</c:v>
                </c:pt>
                <c:pt idx="24">
                  <c:v>0.18655872530515999</c:v>
                </c:pt>
                <c:pt idx="25">
                  <c:v>0.30395199321607907</c:v>
                </c:pt>
                <c:pt idx="26">
                  <c:v>0</c:v>
                </c:pt>
                <c:pt idx="27">
                  <c:v>0.24340987426574109</c:v>
                </c:pt>
                <c:pt idx="28">
                  <c:v>0.2022170741477658</c:v>
                </c:pt>
              </c:numCache>
            </c:numRef>
          </c:val>
          <c:extLst>
            <c:ext xmlns:c16="http://schemas.microsoft.com/office/drawing/2014/chart" uri="{C3380CC4-5D6E-409C-BE32-E72D297353CC}">
              <c16:uniqueId val="{00000000-CFED-4A58-A75F-9DC17E65F9EC}"/>
            </c:ext>
          </c:extLst>
        </c:ser>
        <c:ser>
          <c:idx val="1"/>
          <c:order val="1"/>
          <c:tx>
            <c:strRef>
              <c:f>'Figur 27'!$D$2</c:f>
              <c:strCache>
                <c:ptCount val="1"/>
                <c:pt idx="0">
                  <c:v>Program</c:v>
                </c:pt>
              </c:strCache>
            </c:strRef>
          </c:tx>
          <c:spPr>
            <a:solidFill>
              <a:schemeClr val="accent2"/>
            </a:solidFill>
            <a:ln>
              <a:noFill/>
            </a:ln>
            <a:effectLst/>
          </c:spPr>
          <c:invertIfNegative val="0"/>
          <c:cat>
            <c:strRef>
              <c:f>'Figur 27'!$B$3:$B$31</c:f>
              <c:strCache>
                <c:ptCount val="29"/>
                <c:pt idx="0">
                  <c:v>Sveriges lantbruksuniversitet</c:v>
                </c:pt>
                <c:pt idx="1">
                  <c:v>Blekinge Tekniska Högskola</c:v>
                </c:pt>
                <c:pt idx="2">
                  <c:v>Örebro universitet</c:v>
                </c:pt>
                <c:pt idx="3">
                  <c:v>Linköpings universitet</c:v>
                </c:pt>
                <c:pt idx="4">
                  <c:v>Marie Cederschiöld högskola</c:v>
                </c:pt>
                <c:pt idx="5">
                  <c:v>Röda Korsets Högskola</c:v>
                </c:pt>
                <c:pt idx="6">
                  <c:v>Göteborgs universitet</c:v>
                </c:pt>
                <c:pt idx="7">
                  <c:v>Linneuniversitetet</c:v>
                </c:pt>
                <c:pt idx="8">
                  <c:v>Karolinska Institutet</c:v>
                </c:pt>
                <c:pt idx="9">
                  <c:v>Mälardalens universitet</c:v>
                </c:pt>
                <c:pt idx="10">
                  <c:v>Lunds universitet</c:v>
                </c:pt>
                <c:pt idx="11">
                  <c:v>Luleå tekniska universitet</c:v>
                </c:pt>
                <c:pt idx="12">
                  <c:v>Högskolan Kristianstad</c:v>
                </c:pt>
                <c:pt idx="13">
                  <c:v>Umeå universitet</c:v>
                </c:pt>
                <c:pt idx="14">
                  <c:v>Stiftelsen Högskolan i Jönköping</c:v>
                </c:pt>
                <c:pt idx="15">
                  <c:v>Uppsala universitet </c:v>
                </c:pt>
                <c:pt idx="16">
                  <c:v>Högskolan Dalarna</c:v>
                </c:pt>
                <c:pt idx="17">
                  <c:v>Högskolan i Halmstad</c:v>
                </c:pt>
                <c:pt idx="18">
                  <c:v>Mittuniversitetet</c:v>
                </c:pt>
                <c:pt idx="19">
                  <c:v>Karlstads universitet</c:v>
                </c:pt>
                <c:pt idx="20">
                  <c:v>Stockholms universitet</c:v>
                </c:pt>
                <c:pt idx="21">
                  <c:v>Högskolan i Skövde</c:v>
                </c:pt>
                <c:pt idx="22">
                  <c:v>Högskolan Väst</c:v>
                </c:pt>
                <c:pt idx="23">
                  <c:v>Södertörns högskola</c:v>
                </c:pt>
                <c:pt idx="24">
                  <c:v>Högskolan i Borås</c:v>
                </c:pt>
                <c:pt idx="25">
                  <c:v>Högskolan i Gävle</c:v>
                </c:pt>
                <c:pt idx="26">
                  <c:v>Sophiahemmet Högskola</c:v>
                </c:pt>
                <c:pt idx="27">
                  <c:v>Malmö universitet</c:v>
                </c:pt>
                <c:pt idx="28">
                  <c:v>Vårdområdet totalt</c:v>
                </c:pt>
              </c:strCache>
            </c:strRef>
          </c:cat>
          <c:val>
            <c:numRef>
              <c:f>'Figur 27'!$D$3:$D$31</c:f>
              <c:numCache>
                <c:formatCode>0.0%</c:formatCode>
                <c:ptCount val="29"/>
                <c:pt idx="0">
                  <c:v>5.4945054945054949E-3</c:v>
                </c:pt>
                <c:pt idx="1">
                  <c:v>9.8674067221708288E-3</c:v>
                </c:pt>
                <c:pt idx="2">
                  <c:v>9.5014747836178123E-3</c:v>
                </c:pt>
                <c:pt idx="3">
                  <c:v>9.8468048331732585E-3</c:v>
                </c:pt>
                <c:pt idx="4">
                  <c:v>2.0372523975943212E-2</c:v>
                </c:pt>
                <c:pt idx="5">
                  <c:v>2.1744184696343483E-2</c:v>
                </c:pt>
                <c:pt idx="6">
                  <c:v>1.7372374176109106E-2</c:v>
                </c:pt>
                <c:pt idx="7">
                  <c:v>1.2194444752945885E-2</c:v>
                </c:pt>
                <c:pt idx="8">
                  <c:v>1.3819698139565212E-2</c:v>
                </c:pt>
                <c:pt idx="9">
                  <c:v>1.3651226571657927E-2</c:v>
                </c:pt>
                <c:pt idx="10">
                  <c:v>2.0705075401456375E-2</c:v>
                </c:pt>
                <c:pt idx="11">
                  <c:v>2.0627769639681971E-2</c:v>
                </c:pt>
                <c:pt idx="12">
                  <c:v>9.3098732322045678E-3</c:v>
                </c:pt>
                <c:pt idx="13">
                  <c:v>2.0883078811787154E-2</c:v>
                </c:pt>
                <c:pt idx="14">
                  <c:v>2.0281889836886235E-2</c:v>
                </c:pt>
                <c:pt idx="15">
                  <c:v>1.8823280726026598E-2</c:v>
                </c:pt>
                <c:pt idx="16">
                  <c:v>2.7011184318506885E-2</c:v>
                </c:pt>
                <c:pt idx="17">
                  <c:v>2.8117374965333522E-2</c:v>
                </c:pt>
                <c:pt idx="18">
                  <c:v>2.784687548123679E-2</c:v>
                </c:pt>
                <c:pt idx="19">
                  <c:v>2.9620081115035595E-2</c:v>
                </c:pt>
                <c:pt idx="20">
                  <c:v>3.058976488858392E-2</c:v>
                </c:pt>
                <c:pt idx="21">
                  <c:v>4.2191363614035339E-2</c:v>
                </c:pt>
                <c:pt idx="22">
                  <c:v>2.3071374521806017E-2</c:v>
                </c:pt>
                <c:pt idx="23">
                  <c:v>3.7021232064927662E-2</c:v>
                </c:pt>
                <c:pt idx="24">
                  <c:v>3.0081338618861902E-2</c:v>
                </c:pt>
                <c:pt idx="25">
                  <c:v>4.2771431694455866E-2</c:v>
                </c:pt>
                <c:pt idx="26">
                  <c:v>7.870893412938347E-2</c:v>
                </c:pt>
                <c:pt idx="27">
                  <c:v>3.437104235963219E-2</c:v>
                </c:pt>
                <c:pt idx="28">
                  <c:v>2.2066406434070571E-2</c:v>
                </c:pt>
              </c:numCache>
            </c:numRef>
          </c:val>
          <c:extLst>
            <c:ext xmlns:c16="http://schemas.microsoft.com/office/drawing/2014/chart" uri="{C3380CC4-5D6E-409C-BE32-E72D297353CC}">
              <c16:uniqueId val="{00000001-CFED-4A58-A75F-9DC17E65F9EC}"/>
            </c:ext>
          </c:extLst>
        </c:ser>
        <c:ser>
          <c:idx val="2"/>
          <c:order val="2"/>
          <c:tx>
            <c:strRef>
              <c:f>'Figur 27'!$E$2</c:f>
              <c:strCache>
                <c:ptCount val="1"/>
                <c:pt idx="0">
                  <c:v>Andel samtliga</c:v>
                </c:pt>
              </c:strCache>
            </c:strRef>
          </c:tx>
          <c:spPr>
            <a:solidFill>
              <a:schemeClr val="accent3"/>
            </a:solidFill>
            <a:ln>
              <a:noFill/>
            </a:ln>
            <a:effectLst/>
          </c:spPr>
          <c:invertIfNegative val="0"/>
          <c:cat>
            <c:strRef>
              <c:f>'Figur 27'!$B$3:$B$31</c:f>
              <c:strCache>
                <c:ptCount val="29"/>
                <c:pt idx="0">
                  <c:v>Sveriges lantbruksuniversitet</c:v>
                </c:pt>
                <c:pt idx="1">
                  <c:v>Blekinge Tekniska Högskola</c:v>
                </c:pt>
                <c:pt idx="2">
                  <c:v>Örebro universitet</c:v>
                </c:pt>
                <c:pt idx="3">
                  <c:v>Linköpings universitet</c:v>
                </c:pt>
                <c:pt idx="4">
                  <c:v>Marie Cederschiöld högskola</c:v>
                </c:pt>
                <c:pt idx="5">
                  <c:v>Röda Korsets Högskola</c:v>
                </c:pt>
                <c:pt idx="6">
                  <c:v>Göteborgs universitet</c:v>
                </c:pt>
                <c:pt idx="7">
                  <c:v>Linneuniversitetet</c:v>
                </c:pt>
                <c:pt idx="8">
                  <c:v>Karolinska Institutet</c:v>
                </c:pt>
                <c:pt idx="9">
                  <c:v>Mälardalens universitet</c:v>
                </c:pt>
                <c:pt idx="10">
                  <c:v>Lunds universitet</c:v>
                </c:pt>
                <c:pt idx="11">
                  <c:v>Luleå tekniska universitet</c:v>
                </c:pt>
                <c:pt idx="12">
                  <c:v>Högskolan Kristianstad</c:v>
                </c:pt>
                <c:pt idx="13">
                  <c:v>Umeå universitet</c:v>
                </c:pt>
                <c:pt idx="14">
                  <c:v>Stiftelsen Högskolan i Jönköping</c:v>
                </c:pt>
                <c:pt idx="15">
                  <c:v>Uppsala universitet </c:v>
                </c:pt>
                <c:pt idx="16">
                  <c:v>Högskolan Dalarna</c:v>
                </c:pt>
                <c:pt idx="17">
                  <c:v>Högskolan i Halmstad</c:v>
                </c:pt>
                <c:pt idx="18">
                  <c:v>Mittuniversitetet</c:v>
                </c:pt>
                <c:pt idx="19">
                  <c:v>Karlstads universitet</c:v>
                </c:pt>
                <c:pt idx="20">
                  <c:v>Stockholms universitet</c:v>
                </c:pt>
                <c:pt idx="21">
                  <c:v>Högskolan i Skövde</c:v>
                </c:pt>
                <c:pt idx="22">
                  <c:v>Högskolan Väst</c:v>
                </c:pt>
                <c:pt idx="23">
                  <c:v>Södertörns högskola</c:v>
                </c:pt>
                <c:pt idx="24">
                  <c:v>Högskolan i Borås</c:v>
                </c:pt>
                <c:pt idx="25">
                  <c:v>Högskolan i Gävle</c:v>
                </c:pt>
                <c:pt idx="26">
                  <c:v>Sophiahemmet Högskola</c:v>
                </c:pt>
                <c:pt idx="27">
                  <c:v>Malmö universitet</c:v>
                </c:pt>
                <c:pt idx="28">
                  <c:v>Vårdområdet totalt</c:v>
                </c:pt>
              </c:strCache>
            </c:strRef>
          </c:cat>
          <c:val>
            <c:numRef>
              <c:f>'Figur 27'!$E$3:$E$31</c:f>
              <c:numCache>
                <c:formatCode>0.0%</c:formatCode>
                <c:ptCount val="29"/>
                <c:pt idx="0">
                  <c:v>5.4945054945054949E-3</c:v>
                </c:pt>
                <c:pt idx="1">
                  <c:v>9.7175827512906172E-3</c:v>
                </c:pt>
                <c:pt idx="2">
                  <c:v>1.2692225417726332E-2</c:v>
                </c:pt>
                <c:pt idx="3">
                  <c:v>2.0196942546859147E-2</c:v>
                </c:pt>
                <c:pt idx="4">
                  <c:v>2.1441616619452313E-2</c:v>
                </c:pt>
                <c:pt idx="5">
                  <c:v>2.3217868262326476E-2</c:v>
                </c:pt>
                <c:pt idx="6">
                  <c:v>2.3492830625934033E-2</c:v>
                </c:pt>
                <c:pt idx="7">
                  <c:v>2.4472900615473931E-2</c:v>
                </c:pt>
                <c:pt idx="8">
                  <c:v>2.4701617857452948E-2</c:v>
                </c:pt>
                <c:pt idx="9">
                  <c:v>2.6267945620575158E-2</c:v>
                </c:pt>
                <c:pt idx="10">
                  <c:v>2.7105894887934384E-2</c:v>
                </c:pt>
                <c:pt idx="11">
                  <c:v>2.8265566185514308E-2</c:v>
                </c:pt>
                <c:pt idx="12">
                  <c:v>2.9498515526611098E-2</c:v>
                </c:pt>
                <c:pt idx="13">
                  <c:v>3.2540847411922855E-2</c:v>
                </c:pt>
                <c:pt idx="14">
                  <c:v>3.3242214014815696E-2</c:v>
                </c:pt>
                <c:pt idx="15">
                  <c:v>3.3664415102614524E-2</c:v>
                </c:pt>
                <c:pt idx="16">
                  <c:v>3.6077162579916021E-2</c:v>
                </c:pt>
                <c:pt idx="17">
                  <c:v>4.2619830916950388E-2</c:v>
                </c:pt>
                <c:pt idx="18">
                  <c:v>4.2962243884984146E-2</c:v>
                </c:pt>
                <c:pt idx="19">
                  <c:v>4.8236914489715739E-2</c:v>
                </c:pt>
                <c:pt idx="20">
                  <c:v>5.1368881795970066E-2</c:v>
                </c:pt>
                <c:pt idx="21">
                  <c:v>5.8536224676001308E-2</c:v>
                </c:pt>
                <c:pt idx="22">
                  <c:v>5.9541555962986846E-2</c:v>
                </c:pt>
                <c:pt idx="23">
                  <c:v>6.1115038499915272E-2</c:v>
                </c:pt>
                <c:pt idx="24">
                  <c:v>6.4608626518599638E-2</c:v>
                </c:pt>
                <c:pt idx="25">
                  <c:v>7.1472924823094211E-2</c:v>
                </c:pt>
                <c:pt idx="26">
                  <c:v>7.870893412938347E-2</c:v>
                </c:pt>
                <c:pt idx="27">
                  <c:v>8.0324568412877023E-2</c:v>
                </c:pt>
                <c:pt idx="28">
                  <c:v>3.6325751897016881E-2</c:v>
                </c:pt>
              </c:numCache>
            </c:numRef>
          </c:val>
          <c:extLst>
            <c:ext xmlns:c16="http://schemas.microsoft.com/office/drawing/2014/chart" uri="{C3380CC4-5D6E-409C-BE32-E72D297353CC}">
              <c16:uniqueId val="{00000002-CFED-4A58-A75F-9DC17E65F9EC}"/>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Övriga områden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28'!$C$2</c:f>
              <c:strCache>
                <c:ptCount val="1"/>
                <c:pt idx="0">
                  <c:v>Fristående kurs</c:v>
                </c:pt>
              </c:strCache>
            </c:strRef>
          </c:tx>
          <c:spPr>
            <a:solidFill>
              <a:schemeClr val="accent1"/>
            </a:solidFill>
            <a:ln>
              <a:noFill/>
            </a:ln>
            <a:effectLst/>
          </c:spPr>
          <c:invertIfNegative val="0"/>
          <c:cat>
            <c:strRef>
              <c:f>'Figur 28'!$B$3:$B$25</c:f>
              <c:strCache>
                <c:ptCount val="23"/>
                <c:pt idx="0">
                  <c:v>Högskolan i Halmstad</c:v>
                </c:pt>
                <c:pt idx="1">
                  <c:v>Högskolan Kristianstad</c:v>
                </c:pt>
                <c:pt idx="2">
                  <c:v>Karlstads universitet</c:v>
                </c:pt>
                <c:pt idx="3">
                  <c:v>Högskolan i Gävle</c:v>
                </c:pt>
                <c:pt idx="4">
                  <c:v>Malmö universitet</c:v>
                </c:pt>
                <c:pt idx="5">
                  <c:v>Luleå tekniska universitet</c:v>
                </c:pt>
                <c:pt idx="6">
                  <c:v>Örebro universitet</c:v>
                </c:pt>
                <c:pt idx="7">
                  <c:v>Linköpings universitet</c:v>
                </c:pt>
                <c:pt idx="8">
                  <c:v>Göteborgs universitet</c:v>
                </c:pt>
                <c:pt idx="9">
                  <c:v>Södertörns högskola</c:v>
                </c:pt>
                <c:pt idx="10">
                  <c:v>Umeå universitet</c:v>
                </c:pt>
                <c:pt idx="11">
                  <c:v>Högskolan Dalarna</c:v>
                </c:pt>
                <c:pt idx="12">
                  <c:v>Högskolan Väst</c:v>
                </c:pt>
                <c:pt idx="13">
                  <c:v>Lunds universitet</c:v>
                </c:pt>
                <c:pt idx="14">
                  <c:v>Stiftelsen Högskolan i Jönköping</c:v>
                </c:pt>
                <c:pt idx="15">
                  <c:v>Mittuniversitetet</c:v>
                </c:pt>
                <c:pt idx="16">
                  <c:v>Stockholms universitet</c:v>
                </c:pt>
                <c:pt idx="17">
                  <c:v>Högskolan i Borås</c:v>
                </c:pt>
                <c:pt idx="18">
                  <c:v>Sveriges lantbruksuniversitet</c:v>
                </c:pt>
                <c:pt idx="19">
                  <c:v>Linneuniversitetet</c:v>
                </c:pt>
                <c:pt idx="20">
                  <c:v>Försvarshögskolan</c:v>
                </c:pt>
                <c:pt idx="21">
                  <c:v>Uppsala universitet </c:v>
                </c:pt>
                <c:pt idx="22">
                  <c:v>Övriga områden totalt</c:v>
                </c:pt>
              </c:strCache>
            </c:strRef>
          </c:cat>
          <c:val>
            <c:numRef>
              <c:f>'Figur 28'!$C$3:$C$25</c:f>
              <c:numCache>
                <c:formatCode>0.0%</c:formatCode>
                <c:ptCount val="23"/>
                <c:pt idx="0">
                  <c:v>0</c:v>
                </c:pt>
                <c:pt idx="1">
                  <c:v>6.6225165562913925E-3</c:v>
                </c:pt>
                <c:pt idx="2">
                  <c:v>0</c:v>
                </c:pt>
                <c:pt idx="3">
                  <c:v>2.1519545526873483E-2</c:v>
                </c:pt>
                <c:pt idx="4">
                  <c:v>0.13953488372093023</c:v>
                </c:pt>
                <c:pt idx="5">
                  <c:v>0</c:v>
                </c:pt>
                <c:pt idx="6">
                  <c:v>0.15384615384615385</c:v>
                </c:pt>
                <c:pt idx="7">
                  <c:v>7.4610244988864149E-2</c:v>
                </c:pt>
                <c:pt idx="8">
                  <c:v>0.18965517241379309</c:v>
                </c:pt>
                <c:pt idx="9">
                  <c:v>9.5857673924588424E-2</c:v>
                </c:pt>
                <c:pt idx="10">
                  <c:v>0.1981048267693219</c:v>
                </c:pt>
                <c:pt idx="11">
                  <c:v>0.22727272727272727</c:v>
                </c:pt>
                <c:pt idx="12">
                  <c:v>0.52941176470588236</c:v>
                </c:pt>
                <c:pt idx="13">
                  <c:v>0.23309800167524231</c:v>
                </c:pt>
                <c:pt idx="14">
                  <c:v>0.23626373626373626</c:v>
                </c:pt>
                <c:pt idx="15">
                  <c:v>0.25383043922369763</c:v>
                </c:pt>
                <c:pt idx="16">
                  <c:v>0.20724622938925191</c:v>
                </c:pt>
                <c:pt idx="17">
                  <c:v>0.43897435897435899</c:v>
                </c:pt>
                <c:pt idx="18">
                  <c:v>0.19491525423728814</c:v>
                </c:pt>
                <c:pt idx="19">
                  <c:v>0.26997204161141852</c:v>
                </c:pt>
                <c:pt idx="20">
                  <c:v>0</c:v>
                </c:pt>
                <c:pt idx="21">
                  <c:v>0.35708790859599265</c:v>
                </c:pt>
                <c:pt idx="22">
                  <c:v>0.2466591480625604</c:v>
                </c:pt>
              </c:numCache>
            </c:numRef>
          </c:val>
          <c:extLst>
            <c:ext xmlns:c16="http://schemas.microsoft.com/office/drawing/2014/chart" uri="{C3380CC4-5D6E-409C-BE32-E72D297353CC}">
              <c16:uniqueId val="{00000000-23B1-46BC-87C3-CD298D30FB2E}"/>
            </c:ext>
          </c:extLst>
        </c:ser>
        <c:ser>
          <c:idx val="1"/>
          <c:order val="1"/>
          <c:tx>
            <c:strRef>
              <c:f>'Figur 28'!$D$2</c:f>
              <c:strCache>
                <c:ptCount val="1"/>
                <c:pt idx="0">
                  <c:v>Program</c:v>
                </c:pt>
              </c:strCache>
            </c:strRef>
          </c:tx>
          <c:spPr>
            <a:solidFill>
              <a:schemeClr val="accent2"/>
            </a:solidFill>
            <a:ln>
              <a:noFill/>
            </a:ln>
            <a:effectLst/>
          </c:spPr>
          <c:invertIfNegative val="0"/>
          <c:cat>
            <c:strRef>
              <c:f>'Figur 28'!$B$3:$B$25</c:f>
              <c:strCache>
                <c:ptCount val="23"/>
                <c:pt idx="0">
                  <c:v>Högskolan i Halmstad</c:v>
                </c:pt>
                <c:pt idx="1">
                  <c:v>Högskolan Kristianstad</c:v>
                </c:pt>
                <c:pt idx="2">
                  <c:v>Karlstads universitet</c:v>
                </c:pt>
                <c:pt idx="3">
                  <c:v>Högskolan i Gävle</c:v>
                </c:pt>
                <c:pt idx="4">
                  <c:v>Malmö universitet</c:v>
                </c:pt>
                <c:pt idx="5">
                  <c:v>Luleå tekniska universitet</c:v>
                </c:pt>
                <c:pt idx="6">
                  <c:v>Örebro universitet</c:v>
                </c:pt>
                <c:pt idx="7">
                  <c:v>Linköpings universitet</c:v>
                </c:pt>
                <c:pt idx="8">
                  <c:v>Göteborgs universitet</c:v>
                </c:pt>
                <c:pt idx="9">
                  <c:v>Södertörns högskola</c:v>
                </c:pt>
                <c:pt idx="10">
                  <c:v>Umeå universitet</c:v>
                </c:pt>
                <c:pt idx="11">
                  <c:v>Högskolan Dalarna</c:v>
                </c:pt>
                <c:pt idx="12">
                  <c:v>Högskolan Väst</c:v>
                </c:pt>
                <c:pt idx="13">
                  <c:v>Lunds universitet</c:v>
                </c:pt>
                <c:pt idx="14">
                  <c:v>Stiftelsen Högskolan i Jönköping</c:v>
                </c:pt>
                <c:pt idx="15">
                  <c:v>Mittuniversitetet</c:v>
                </c:pt>
                <c:pt idx="16">
                  <c:v>Stockholms universitet</c:v>
                </c:pt>
                <c:pt idx="17">
                  <c:v>Högskolan i Borås</c:v>
                </c:pt>
                <c:pt idx="18">
                  <c:v>Sveriges lantbruksuniversitet</c:v>
                </c:pt>
                <c:pt idx="19">
                  <c:v>Linneuniversitetet</c:v>
                </c:pt>
                <c:pt idx="20">
                  <c:v>Försvarshögskolan</c:v>
                </c:pt>
                <c:pt idx="21">
                  <c:v>Uppsala universitet </c:v>
                </c:pt>
                <c:pt idx="22">
                  <c:v>Övriga områden totalt</c:v>
                </c:pt>
              </c:strCache>
            </c:strRef>
          </c:cat>
          <c:val>
            <c:numRef>
              <c:f>'Figur 28'!$D$3:$D$25</c:f>
              <c:numCache>
                <c:formatCode>0.0%</c:formatCode>
                <c:ptCount val="23"/>
                <c:pt idx="0">
                  <c:v>0</c:v>
                </c:pt>
                <c:pt idx="1">
                  <c:v>7.3609596510359858E-3</c:v>
                </c:pt>
                <c:pt idx="2">
                  <c:v>8.5569341727278307E-3</c:v>
                </c:pt>
                <c:pt idx="3">
                  <c:v>7.1141354778843178E-3</c:v>
                </c:pt>
                <c:pt idx="4">
                  <c:v>1.6058280145613588E-2</c:v>
                </c:pt>
                <c:pt idx="5">
                  <c:v>3.4158838599487616E-2</c:v>
                </c:pt>
                <c:pt idx="6">
                  <c:v>2.4691358024691357E-2</c:v>
                </c:pt>
                <c:pt idx="7">
                  <c:v>2.7673308774279978E-2</c:v>
                </c:pt>
                <c:pt idx="8">
                  <c:v>2.2658610271903322E-2</c:v>
                </c:pt>
                <c:pt idx="9">
                  <c:v>4.7870805578067853E-2</c:v>
                </c:pt>
                <c:pt idx="10">
                  <c:v>1.6617790811339198E-2</c:v>
                </c:pt>
                <c:pt idx="11">
                  <c:v>1.4492753623188406E-2</c:v>
                </c:pt>
                <c:pt idx="12">
                  <c:v>5.6464814741201422E-2</c:v>
                </c:pt>
                <c:pt idx="13">
                  <c:v>4.0261857423032073E-2</c:v>
                </c:pt>
                <c:pt idx="14">
                  <c:v>2.8734796238244513E-3</c:v>
                </c:pt>
                <c:pt idx="15">
                  <c:v>3.3693211027527988E-2</c:v>
                </c:pt>
                <c:pt idx="16">
                  <c:v>4.2284816884427597E-2</c:v>
                </c:pt>
                <c:pt idx="17">
                  <c:v>0.10110377088529285</c:v>
                </c:pt>
                <c:pt idx="18">
                  <c:v>0.13260226008548512</c:v>
                </c:pt>
                <c:pt idx="19">
                  <c:v>4.8979591836734691E-2</c:v>
                </c:pt>
                <c:pt idx="20">
                  <c:v>0.19766895844106305</c:v>
                </c:pt>
                <c:pt idx="21">
                  <c:v>6.5173527037933804E-2</c:v>
                </c:pt>
                <c:pt idx="22">
                  <c:v>4.9867566362956181E-2</c:v>
                </c:pt>
              </c:numCache>
            </c:numRef>
          </c:val>
          <c:extLst>
            <c:ext xmlns:c16="http://schemas.microsoft.com/office/drawing/2014/chart" uri="{C3380CC4-5D6E-409C-BE32-E72D297353CC}">
              <c16:uniqueId val="{00000001-23B1-46BC-87C3-CD298D30FB2E}"/>
            </c:ext>
          </c:extLst>
        </c:ser>
        <c:ser>
          <c:idx val="2"/>
          <c:order val="2"/>
          <c:tx>
            <c:strRef>
              <c:f>'Figur 28'!$E$2</c:f>
              <c:strCache>
                <c:ptCount val="1"/>
                <c:pt idx="0">
                  <c:v>Andel samtliga</c:v>
                </c:pt>
              </c:strCache>
            </c:strRef>
          </c:tx>
          <c:spPr>
            <a:solidFill>
              <a:schemeClr val="accent3"/>
            </a:solidFill>
            <a:ln>
              <a:noFill/>
            </a:ln>
            <a:effectLst/>
          </c:spPr>
          <c:invertIfNegative val="0"/>
          <c:cat>
            <c:strRef>
              <c:f>'Figur 28'!$B$3:$B$25</c:f>
              <c:strCache>
                <c:ptCount val="23"/>
                <c:pt idx="0">
                  <c:v>Högskolan i Halmstad</c:v>
                </c:pt>
                <c:pt idx="1">
                  <c:v>Högskolan Kristianstad</c:v>
                </c:pt>
                <c:pt idx="2">
                  <c:v>Karlstads universitet</c:v>
                </c:pt>
                <c:pt idx="3">
                  <c:v>Högskolan i Gävle</c:v>
                </c:pt>
                <c:pt idx="4">
                  <c:v>Malmö universitet</c:v>
                </c:pt>
                <c:pt idx="5">
                  <c:v>Luleå tekniska universitet</c:v>
                </c:pt>
                <c:pt idx="6">
                  <c:v>Örebro universitet</c:v>
                </c:pt>
                <c:pt idx="7">
                  <c:v>Linköpings universitet</c:v>
                </c:pt>
                <c:pt idx="8">
                  <c:v>Göteborgs universitet</c:v>
                </c:pt>
                <c:pt idx="9">
                  <c:v>Södertörns högskola</c:v>
                </c:pt>
                <c:pt idx="10">
                  <c:v>Umeå universitet</c:v>
                </c:pt>
                <c:pt idx="11">
                  <c:v>Högskolan Dalarna</c:v>
                </c:pt>
                <c:pt idx="12">
                  <c:v>Högskolan Väst</c:v>
                </c:pt>
                <c:pt idx="13">
                  <c:v>Lunds universitet</c:v>
                </c:pt>
                <c:pt idx="14">
                  <c:v>Stiftelsen Högskolan i Jönköping</c:v>
                </c:pt>
                <c:pt idx="15">
                  <c:v>Mittuniversitetet</c:v>
                </c:pt>
                <c:pt idx="16">
                  <c:v>Stockholms universitet</c:v>
                </c:pt>
                <c:pt idx="17">
                  <c:v>Högskolan i Borås</c:v>
                </c:pt>
                <c:pt idx="18">
                  <c:v>Sveriges lantbruksuniversitet</c:v>
                </c:pt>
                <c:pt idx="19">
                  <c:v>Linneuniversitetet</c:v>
                </c:pt>
                <c:pt idx="20">
                  <c:v>Försvarshögskolan</c:v>
                </c:pt>
                <c:pt idx="21">
                  <c:v>Uppsala universitet </c:v>
                </c:pt>
                <c:pt idx="22">
                  <c:v>Övriga områden totalt</c:v>
                </c:pt>
              </c:strCache>
            </c:strRef>
          </c:cat>
          <c:val>
            <c:numRef>
              <c:f>'Figur 28'!$E$3:$E$25</c:f>
              <c:numCache>
                <c:formatCode>0.0%</c:formatCode>
                <c:ptCount val="23"/>
                <c:pt idx="0">
                  <c:v>0</c:v>
                </c:pt>
                <c:pt idx="1">
                  <c:v>7.3460665152931736E-3</c:v>
                </c:pt>
                <c:pt idx="2">
                  <c:v>8.5485742199426038E-3</c:v>
                </c:pt>
                <c:pt idx="3">
                  <c:v>1.1247991770316396E-2</c:v>
                </c:pt>
                <c:pt idx="4">
                  <c:v>2.1560962263134118E-2</c:v>
                </c:pt>
                <c:pt idx="5">
                  <c:v>3.4158838599487616E-2</c:v>
                </c:pt>
                <c:pt idx="6">
                  <c:v>3.4285714285714287E-2</c:v>
                </c:pt>
                <c:pt idx="7">
                  <c:v>4.2678210349443226E-2</c:v>
                </c:pt>
                <c:pt idx="8">
                  <c:v>4.4859201047806156E-2</c:v>
                </c:pt>
                <c:pt idx="9">
                  <c:v>5.3258580828548251E-2</c:v>
                </c:pt>
                <c:pt idx="10">
                  <c:v>6.1659439994120678E-2</c:v>
                </c:pt>
                <c:pt idx="11">
                  <c:v>6.5934065934065936E-2</c:v>
                </c:pt>
                <c:pt idx="12">
                  <c:v>6.5955430064816328E-2</c:v>
                </c:pt>
                <c:pt idx="13">
                  <c:v>8.2172436986035283E-2</c:v>
                </c:pt>
                <c:pt idx="14">
                  <c:v>8.765796407185629E-2</c:v>
                </c:pt>
                <c:pt idx="15">
                  <c:v>9.9415502714433571E-2</c:v>
                </c:pt>
                <c:pt idx="16">
                  <c:v>0.1096312859672053</c:v>
                </c:pt>
                <c:pt idx="17">
                  <c:v>0.13855248116072766</c:v>
                </c:pt>
                <c:pt idx="18">
                  <c:v>0.14860150572261629</c:v>
                </c:pt>
                <c:pt idx="19">
                  <c:v>0.15957916845232803</c:v>
                </c:pt>
                <c:pt idx="20">
                  <c:v>0.196666034138268</c:v>
                </c:pt>
                <c:pt idx="21">
                  <c:v>0.23082069379081607</c:v>
                </c:pt>
                <c:pt idx="22">
                  <c:v>0.11262279624834561</c:v>
                </c:pt>
              </c:numCache>
            </c:numRef>
          </c:val>
          <c:extLst>
            <c:ext xmlns:c16="http://schemas.microsoft.com/office/drawing/2014/chart" uri="{C3380CC4-5D6E-409C-BE32-E72D297353CC}">
              <c16:uniqueId val="{00000002-23B1-46BC-87C3-CD298D30FB2E}"/>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0742662848962E-2"/>
          <c:y val="4.4310171198388724E-2"/>
          <c:w val="0.90909240038177042"/>
          <c:h val="0.77009713664945956"/>
        </c:manualLayout>
      </c:layout>
      <c:barChart>
        <c:barDir val="col"/>
        <c:grouping val="percentStacked"/>
        <c:varyColors val="0"/>
        <c:ser>
          <c:idx val="0"/>
          <c:order val="0"/>
          <c:tx>
            <c:strRef>
              <c:f>'Figur 3'!$A$12</c:f>
              <c:strCache>
                <c:ptCount val="1"/>
                <c:pt idx="0">
                  <c:v>Andel aktiva helårsstudenter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2"/>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 3'!$B$11:$H$11</c:f>
              <c:strCache>
                <c:ptCount val="7"/>
                <c:pt idx="0">
                  <c:v>2016/17</c:v>
                </c:pt>
                <c:pt idx="1">
                  <c:v>2017/18</c:v>
                </c:pt>
                <c:pt idx="2">
                  <c:v>2018/19</c:v>
                </c:pt>
                <c:pt idx="3">
                  <c:v>2019/20</c:v>
                </c:pt>
                <c:pt idx="4">
                  <c:v>2020/21</c:v>
                </c:pt>
                <c:pt idx="5">
                  <c:v>2021/22</c:v>
                </c:pt>
                <c:pt idx="6">
                  <c:v>2022/23</c:v>
                </c:pt>
              </c:strCache>
            </c:strRef>
          </c:cat>
          <c:val>
            <c:numRef>
              <c:f>'Figur 3'!$B$12:$H$12</c:f>
              <c:numCache>
                <c:formatCode>0.0%</c:formatCode>
                <c:ptCount val="7"/>
                <c:pt idx="0">
                  <c:v>0.88770072474065653</c:v>
                </c:pt>
                <c:pt idx="1">
                  <c:v>0.88792554320900274</c:v>
                </c:pt>
                <c:pt idx="2">
                  <c:v>0.88904167548127777</c:v>
                </c:pt>
                <c:pt idx="3">
                  <c:v>0.8856267639567702</c:v>
                </c:pt>
                <c:pt idx="4">
                  <c:v>0.86656910155255795</c:v>
                </c:pt>
                <c:pt idx="5">
                  <c:v>0.85791781711872661</c:v>
                </c:pt>
                <c:pt idx="6">
                  <c:v>0.85887217794377568</c:v>
                </c:pt>
              </c:numCache>
            </c:numRef>
          </c:val>
          <c:extLst>
            <c:ext xmlns:c16="http://schemas.microsoft.com/office/drawing/2014/chart" uri="{C3380CC4-5D6E-409C-BE32-E72D297353CC}">
              <c16:uniqueId val="{00000000-0F41-4ED6-9CEB-E9564BF3255C}"/>
            </c:ext>
          </c:extLst>
        </c:ser>
        <c:ser>
          <c:idx val="1"/>
          <c:order val="1"/>
          <c:tx>
            <c:strRef>
              <c:f>'Figur 3'!$A$13</c:f>
              <c:strCache>
                <c:ptCount val="1"/>
                <c:pt idx="0">
                  <c:v>Andel nollpoängare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2"/>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 3'!$B$11:$H$11</c:f>
              <c:strCache>
                <c:ptCount val="7"/>
                <c:pt idx="0">
                  <c:v>2016/17</c:v>
                </c:pt>
                <c:pt idx="1">
                  <c:v>2017/18</c:v>
                </c:pt>
                <c:pt idx="2">
                  <c:v>2018/19</c:v>
                </c:pt>
                <c:pt idx="3">
                  <c:v>2019/20</c:v>
                </c:pt>
                <c:pt idx="4">
                  <c:v>2020/21</c:v>
                </c:pt>
                <c:pt idx="5">
                  <c:v>2021/22</c:v>
                </c:pt>
                <c:pt idx="6">
                  <c:v>2022/23</c:v>
                </c:pt>
              </c:strCache>
            </c:strRef>
          </c:cat>
          <c:val>
            <c:numRef>
              <c:f>'Figur 3'!$B$13:$H$13</c:f>
              <c:numCache>
                <c:formatCode>0.0%</c:formatCode>
                <c:ptCount val="7"/>
                <c:pt idx="0">
                  <c:v>0.11229927525934347</c:v>
                </c:pt>
                <c:pt idx="1">
                  <c:v>0.11207445679099724</c:v>
                </c:pt>
                <c:pt idx="2">
                  <c:v>0.11095832451872223</c:v>
                </c:pt>
                <c:pt idx="3">
                  <c:v>0.11437323604322985</c:v>
                </c:pt>
                <c:pt idx="4">
                  <c:v>0.1334308984474421</c:v>
                </c:pt>
                <c:pt idx="5">
                  <c:v>0.14208218288127336</c:v>
                </c:pt>
                <c:pt idx="6">
                  <c:v>0.14112782205622437</c:v>
                </c:pt>
              </c:numCache>
            </c:numRef>
          </c:val>
          <c:extLst>
            <c:ext xmlns:c16="http://schemas.microsoft.com/office/drawing/2014/chart" uri="{C3380CC4-5D6E-409C-BE32-E72D297353CC}">
              <c16:uniqueId val="{00000001-0F41-4ED6-9CEB-E9564BF3255C}"/>
            </c:ext>
          </c:extLst>
        </c:ser>
        <c:dLbls>
          <c:showLegendKey val="0"/>
          <c:showVal val="1"/>
          <c:showCatName val="0"/>
          <c:showSerName val="0"/>
          <c:showPercent val="0"/>
          <c:showBubbleSize val="0"/>
        </c:dLbls>
        <c:gapWidth val="75"/>
        <c:overlap val="100"/>
        <c:axId val="-1304496080"/>
        <c:axId val="-1304500976"/>
      </c:barChart>
      <c:catAx>
        <c:axId val="-1304496080"/>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304500976"/>
        <c:crosses val="autoZero"/>
        <c:auto val="1"/>
        <c:lblAlgn val="ctr"/>
        <c:lblOffset val="100"/>
        <c:noMultiLvlLbl val="0"/>
      </c:catAx>
      <c:valAx>
        <c:axId val="-1304500976"/>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 %"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304496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 4'!$B$6:$H$6</c:f>
              <c:strCache>
                <c:ptCount val="7"/>
                <c:pt idx="0">
                  <c:v>2016/17</c:v>
                </c:pt>
                <c:pt idx="1">
                  <c:v>2017/18</c:v>
                </c:pt>
                <c:pt idx="2">
                  <c:v>2018/19</c:v>
                </c:pt>
                <c:pt idx="3">
                  <c:v>2019/20</c:v>
                </c:pt>
                <c:pt idx="4">
                  <c:v>2020/21</c:v>
                </c:pt>
                <c:pt idx="5">
                  <c:v>2021/22</c:v>
                </c:pt>
                <c:pt idx="6">
                  <c:v>2022/23</c:v>
                </c:pt>
              </c:strCache>
            </c:strRef>
          </c:cat>
          <c:val>
            <c:numRef>
              <c:f>'Figur 4'!$B$11:$H$11</c:f>
              <c:numCache>
                <c:formatCode>0.0%</c:formatCode>
                <c:ptCount val="7"/>
                <c:pt idx="0">
                  <c:v>0.80323927622421865</c:v>
                </c:pt>
                <c:pt idx="1">
                  <c:v>0.79682319133482804</c:v>
                </c:pt>
                <c:pt idx="2">
                  <c:v>0.78505831135403092</c:v>
                </c:pt>
                <c:pt idx="3">
                  <c:v>0.7605510340837367</c:v>
                </c:pt>
                <c:pt idx="4">
                  <c:v>0.6551384720607254</c:v>
                </c:pt>
                <c:pt idx="5">
                  <c:v>0.63934087040896004</c:v>
                </c:pt>
                <c:pt idx="6">
                  <c:v>0.659928193679716</c:v>
                </c:pt>
              </c:numCache>
            </c:numRef>
          </c:val>
          <c:extLst>
            <c:ext xmlns:c16="http://schemas.microsoft.com/office/drawing/2014/chart" uri="{C3380CC4-5D6E-409C-BE32-E72D297353CC}">
              <c16:uniqueId val="{00000000-39C7-4209-A5D2-ECAF7CE6B5D8}"/>
            </c:ext>
          </c:extLst>
        </c:ser>
        <c:dLbls>
          <c:showLegendKey val="0"/>
          <c:showVal val="1"/>
          <c:showCatName val="0"/>
          <c:showSerName val="0"/>
          <c:showPercent val="0"/>
          <c:showBubbleSize val="0"/>
        </c:dLbls>
        <c:gapWidth val="75"/>
        <c:axId val="-1307019072"/>
        <c:axId val="-1307020160"/>
      </c:barChart>
      <c:catAx>
        <c:axId val="-130701907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307020160"/>
        <c:crosses val="autoZero"/>
        <c:auto val="1"/>
        <c:lblAlgn val="ctr"/>
        <c:lblOffset val="100"/>
        <c:noMultiLvlLbl val="0"/>
      </c:catAx>
      <c:valAx>
        <c:axId val="-1307020160"/>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 sourceLinked="0"/>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3070190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 5'!$A$6</c:f>
              <c:strCache>
                <c:ptCount val="1"/>
                <c:pt idx="0">
                  <c:v>Aktiva</c:v>
                </c:pt>
              </c:strCache>
            </c:strRef>
          </c:tx>
          <c:spPr>
            <a:solidFill>
              <a:schemeClr val="accent1"/>
            </a:solidFill>
            <a:ln>
              <a:noFill/>
            </a:ln>
            <a:effectLst/>
          </c:spPr>
          <c:invertIfNegative val="0"/>
          <c:dLbls>
            <c:dLbl>
              <c:idx val="1"/>
              <c:layout>
                <c:manualLayout>
                  <c:x val="-3.0165912518853697E-3"/>
                  <c:y val="-1.04076322636600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25A-486F-806E-88B07F6CAE2C}"/>
                </c:ext>
              </c:extLst>
            </c:dLbl>
            <c:dLbl>
              <c:idx val="3"/>
              <c:layout>
                <c:manualLayout>
                  <c:x val="-1.5082956259426848E-3"/>
                  <c:y val="-1.734605377276669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25A-486F-806E-88B07F6CAE2C}"/>
                </c:ext>
              </c:extLst>
            </c:dLbl>
            <c:dLbl>
              <c:idx val="5"/>
              <c:layout>
                <c:manualLayout>
                  <c:x val="-1.1060706816017369E-16"/>
                  <c:y val="-1.0407632263660017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25A-486F-806E-88B07F6CAE2C}"/>
                </c:ext>
              </c:extLst>
            </c:dLbl>
            <c:dLbl>
              <c:idx val="7"/>
              <c:layout>
                <c:manualLayout>
                  <c:x val="-1.1060706816017369E-16"/>
                  <c:y val="-6.93842150910667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25A-486F-806E-88B07F6CAE2C}"/>
                </c:ext>
              </c:extLst>
            </c:dLbl>
            <c:dLbl>
              <c:idx val="9"/>
              <c:layout>
                <c:manualLayout>
                  <c:x val="0"/>
                  <c:y val="-1.3876843018213356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25A-486F-806E-88B07F6CAE2C}"/>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lt1"/>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'Figur 5'!$B$4:$O$5</c:f>
              <c:multiLvlStrCache>
                <c:ptCount val="14"/>
                <c:lvl>
                  <c:pt idx="0">
                    <c:v>Kvinnor</c:v>
                  </c:pt>
                  <c:pt idx="1">
                    <c:v>Män</c:v>
                  </c:pt>
                  <c:pt idx="2">
                    <c:v>Kvinnor</c:v>
                  </c:pt>
                  <c:pt idx="3">
                    <c:v>Män</c:v>
                  </c:pt>
                  <c:pt idx="4">
                    <c:v>Kvinnor</c:v>
                  </c:pt>
                  <c:pt idx="5">
                    <c:v>Män</c:v>
                  </c:pt>
                  <c:pt idx="6">
                    <c:v>Kvinnor</c:v>
                  </c:pt>
                  <c:pt idx="7">
                    <c:v>Män</c:v>
                  </c:pt>
                  <c:pt idx="8">
                    <c:v>Kvinnor</c:v>
                  </c:pt>
                  <c:pt idx="9">
                    <c:v>Män</c:v>
                  </c:pt>
                  <c:pt idx="10">
                    <c:v>Kvinnor</c:v>
                  </c:pt>
                  <c:pt idx="11">
                    <c:v>Män</c:v>
                  </c:pt>
                  <c:pt idx="12">
                    <c:v>Kvinnor</c:v>
                  </c:pt>
                  <c:pt idx="13">
                    <c:v>Män</c:v>
                  </c:pt>
                </c:lvl>
                <c:lvl>
                  <c:pt idx="0">
                    <c:v>2016/17</c:v>
                  </c:pt>
                  <c:pt idx="2">
                    <c:v>2017/18</c:v>
                  </c:pt>
                  <c:pt idx="4">
                    <c:v>2018/19</c:v>
                  </c:pt>
                  <c:pt idx="6">
                    <c:v>2019/20</c:v>
                  </c:pt>
                  <c:pt idx="8">
                    <c:v>2020/21</c:v>
                  </c:pt>
                  <c:pt idx="10">
                    <c:v>2021/22</c:v>
                  </c:pt>
                  <c:pt idx="12">
                    <c:v>2022/23</c:v>
                  </c:pt>
                </c:lvl>
              </c:multiLvlStrCache>
            </c:multiLvlStrRef>
          </c:cat>
          <c:val>
            <c:numRef>
              <c:f>'Figur 5'!$B$6:$O$6</c:f>
              <c:numCache>
                <c:formatCode>0.0" "%</c:formatCode>
                <c:ptCount val="14"/>
                <c:pt idx="0">
                  <c:v>0.92305854241338114</c:v>
                </c:pt>
                <c:pt idx="1">
                  <c:v>0.8902428333479443</c:v>
                </c:pt>
                <c:pt idx="2">
                  <c:v>0.92290423583623793</c:v>
                </c:pt>
                <c:pt idx="3">
                  <c:v>0.89238103646155209</c:v>
                </c:pt>
                <c:pt idx="4">
                  <c:v>0.92489006156552334</c:v>
                </c:pt>
                <c:pt idx="5">
                  <c:v>0.89475546121871408</c:v>
                </c:pt>
                <c:pt idx="6">
                  <c:v>0.92443886001484954</c:v>
                </c:pt>
                <c:pt idx="7">
                  <c:v>0.89571242962321351</c:v>
                </c:pt>
                <c:pt idx="8">
                  <c:v>0.9256254579713179</c:v>
                </c:pt>
                <c:pt idx="9">
                  <c:v>0.89242252149926982</c:v>
                </c:pt>
                <c:pt idx="10">
                  <c:v>0.92149233664639296</c:v>
                </c:pt>
                <c:pt idx="11">
                  <c:v>0.889804012085747</c:v>
                </c:pt>
                <c:pt idx="12">
                  <c:v>0.91838556790079895</c:v>
                </c:pt>
                <c:pt idx="13">
                  <c:v>0.88885803718306999</c:v>
                </c:pt>
              </c:numCache>
            </c:numRef>
          </c:val>
          <c:extLst>
            <c:ext xmlns:c16="http://schemas.microsoft.com/office/drawing/2014/chart" uri="{C3380CC4-5D6E-409C-BE32-E72D297353CC}">
              <c16:uniqueId val="{00000005-B25A-486F-806E-88B07F6CAE2C}"/>
            </c:ext>
          </c:extLst>
        </c:ser>
        <c:ser>
          <c:idx val="1"/>
          <c:order val="1"/>
          <c:tx>
            <c:strRef>
              <c:f>'Figur 5'!$A$7</c:f>
              <c:strCache>
                <c:ptCount val="1"/>
                <c:pt idx="0">
                  <c:v>Inaktiva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lt1"/>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val>
            <c:numRef>
              <c:f>'Figur 5'!$B$7:$O$7</c:f>
              <c:numCache>
                <c:formatCode>0.0" "%</c:formatCode>
                <c:ptCount val="14"/>
                <c:pt idx="0">
                  <c:v>7.6941457586618883E-2</c:v>
                </c:pt>
                <c:pt idx="1">
                  <c:v>0.10975716665205576</c:v>
                </c:pt>
                <c:pt idx="2">
                  <c:v>7.7095764163762043E-2</c:v>
                </c:pt>
                <c:pt idx="3">
                  <c:v>0.10761896353844795</c:v>
                </c:pt>
                <c:pt idx="4">
                  <c:v>7.5109938434476692E-2</c:v>
                </c:pt>
                <c:pt idx="5">
                  <c:v>0.10515609799239409</c:v>
                </c:pt>
                <c:pt idx="6">
                  <c:v>7.5561139985150488E-2</c:v>
                </c:pt>
                <c:pt idx="7">
                  <c:v>0.10428757037678649</c:v>
                </c:pt>
                <c:pt idx="8">
                  <c:v>7.4374542028682086E-2</c:v>
                </c:pt>
                <c:pt idx="9">
                  <c:v>0.10757747850073017</c:v>
                </c:pt>
                <c:pt idx="10">
                  <c:v>7.8507663353606594E-2</c:v>
                </c:pt>
                <c:pt idx="11">
                  <c:v>0.110195987914253</c:v>
                </c:pt>
                <c:pt idx="12">
                  <c:v>8.1614432099201106E-2</c:v>
                </c:pt>
                <c:pt idx="13">
                  <c:v>0.11114196281693001</c:v>
                </c:pt>
              </c:numCache>
            </c:numRef>
          </c:val>
          <c:extLst>
            <c:ext xmlns:c16="http://schemas.microsoft.com/office/drawing/2014/chart" uri="{C3380CC4-5D6E-409C-BE32-E72D297353CC}">
              <c16:uniqueId val="{00000006-B25A-486F-806E-88B07F6CAE2C}"/>
            </c:ext>
          </c:extLst>
        </c:ser>
        <c:dLbls>
          <c:dLblPos val="ctr"/>
          <c:showLegendKey val="0"/>
          <c:showVal val="1"/>
          <c:showCatName val="0"/>
          <c:showSerName val="0"/>
          <c:showPercent val="0"/>
          <c:showBubbleSize val="0"/>
        </c:dLbls>
        <c:gapWidth val="40"/>
        <c:overlap val="100"/>
        <c:axId val="-1304505872"/>
        <c:axId val="-1304504784"/>
      </c:barChart>
      <c:catAx>
        <c:axId val="-130450587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sv-SE"/>
          </a:p>
        </c:txPr>
        <c:crossAx val="-1304504784"/>
        <c:crosses val="autoZero"/>
        <c:auto val="1"/>
        <c:lblAlgn val="ctr"/>
        <c:lblOffset val="100"/>
        <c:noMultiLvlLbl val="0"/>
      </c:catAx>
      <c:valAx>
        <c:axId val="-1304504784"/>
        <c:scaling>
          <c:orientation val="minMax"/>
          <c:min val="0"/>
        </c:scaling>
        <c:delete val="0"/>
        <c:axPos val="l"/>
        <c:numFmt formatCode="0&quot; &quot;%"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304505872"/>
        <c:crosses val="autoZero"/>
        <c:crossBetween val="between"/>
      </c:valAx>
      <c:spPr>
        <a:noFill/>
        <a:ln>
          <a:noFill/>
        </a:ln>
        <a:effectLst/>
      </c:spPr>
    </c:plotArea>
    <c:legend>
      <c:legendPos val="t"/>
      <c:layout>
        <c:manualLayout>
          <c:xMode val="edge"/>
          <c:yMode val="edge"/>
          <c:x val="0.42555729741927051"/>
          <c:y val="1.0407632263660017E-2"/>
          <c:w val="0.14727288835730976"/>
          <c:h val="6.5133078210725448E-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43194785608652E-2"/>
          <c:y val="3.3771106941838651E-2"/>
          <c:w val="0.91667213608163345"/>
          <c:h val="0.7858409537456974"/>
        </c:manualLayout>
      </c:layout>
      <c:barChart>
        <c:barDir val="col"/>
        <c:grouping val="clustered"/>
        <c:varyColors val="0"/>
        <c:ser>
          <c:idx val="0"/>
          <c:order val="0"/>
          <c:tx>
            <c:strRef>
              <c:f>'Figur 6'!$A$6</c:f>
              <c:strCache>
                <c:ptCount val="1"/>
                <c:pt idx="0">
                  <c:v>Svenska helårsstudenter</c:v>
                </c:pt>
              </c:strCache>
            </c:strRef>
          </c:tx>
          <c:spPr>
            <a:solidFill>
              <a:schemeClr val="accent1"/>
            </a:solidFill>
            <a:ln>
              <a:noFill/>
            </a:ln>
            <a:effectLst/>
          </c:spPr>
          <c:invertIfNegative val="0"/>
          <c:cat>
            <c:strRef>
              <c:f>'Figur 6'!$B$5:$H$5</c:f>
              <c:strCache>
                <c:ptCount val="7"/>
                <c:pt idx="0">
                  <c:v>2016/17</c:v>
                </c:pt>
                <c:pt idx="1">
                  <c:v>2017/18</c:v>
                </c:pt>
                <c:pt idx="2">
                  <c:v>2018/19</c:v>
                </c:pt>
                <c:pt idx="3">
                  <c:v>2019/20</c:v>
                </c:pt>
                <c:pt idx="4">
                  <c:v>2020/21</c:v>
                </c:pt>
                <c:pt idx="5">
                  <c:v>2021/22</c:v>
                </c:pt>
                <c:pt idx="6">
                  <c:v>2022/23</c:v>
                </c:pt>
              </c:strCache>
            </c:strRef>
          </c:cat>
          <c:val>
            <c:numRef>
              <c:f>'Figur 6'!$B$6:$H$6</c:f>
              <c:numCache>
                <c:formatCode>#,##0</c:formatCode>
                <c:ptCount val="7"/>
                <c:pt idx="0">
                  <c:v>24740</c:v>
                </c:pt>
                <c:pt idx="1">
                  <c:v>24670</c:v>
                </c:pt>
                <c:pt idx="2">
                  <c:v>24240</c:v>
                </c:pt>
                <c:pt idx="3">
                  <c:v>24800</c:v>
                </c:pt>
                <c:pt idx="4">
                  <c:v>27310</c:v>
                </c:pt>
                <c:pt idx="5">
                  <c:v>27580</c:v>
                </c:pt>
                <c:pt idx="6">
                  <c:v>27540</c:v>
                </c:pt>
              </c:numCache>
            </c:numRef>
          </c:val>
          <c:extLst>
            <c:ext xmlns:c16="http://schemas.microsoft.com/office/drawing/2014/chart" uri="{C3380CC4-5D6E-409C-BE32-E72D297353CC}">
              <c16:uniqueId val="{00000000-1A96-40BC-98FC-E47C2B7128A2}"/>
            </c:ext>
          </c:extLst>
        </c:ser>
        <c:ser>
          <c:idx val="1"/>
          <c:order val="1"/>
          <c:tx>
            <c:strRef>
              <c:f>'Figur 6'!$A$7</c:f>
              <c:strCache>
                <c:ptCount val="1"/>
                <c:pt idx="0">
                  <c:v>Inresande helårsstudenter </c:v>
                </c:pt>
              </c:strCache>
            </c:strRef>
          </c:tx>
          <c:spPr>
            <a:solidFill>
              <a:schemeClr val="accent2"/>
            </a:solidFill>
            <a:ln>
              <a:noFill/>
            </a:ln>
            <a:effectLst/>
          </c:spPr>
          <c:invertIfNegative val="0"/>
          <c:cat>
            <c:strRef>
              <c:f>'Figur 6'!$B$5:$H$5</c:f>
              <c:strCache>
                <c:ptCount val="7"/>
                <c:pt idx="0">
                  <c:v>2016/17</c:v>
                </c:pt>
                <c:pt idx="1">
                  <c:v>2017/18</c:v>
                </c:pt>
                <c:pt idx="2">
                  <c:v>2018/19</c:v>
                </c:pt>
                <c:pt idx="3">
                  <c:v>2019/20</c:v>
                </c:pt>
                <c:pt idx="4">
                  <c:v>2020/21</c:v>
                </c:pt>
                <c:pt idx="5">
                  <c:v>2021/22</c:v>
                </c:pt>
                <c:pt idx="6">
                  <c:v>2022/23</c:v>
                </c:pt>
              </c:strCache>
            </c:strRef>
          </c:cat>
          <c:val>
            <c:numRef>
              <c:f>'Figur 6'!$B$7:$H$7</c:f>
              <c:numCache>
                <c:formatCode>#,##0</c:formatCode>
                <c:ptCount val="7"/>
                <c:pt idx="0">
                  <c:v>660</c:v>
                </c:pt>
                <c:pt idx="1">
                  <c:v>560</c:v>
                </c:pt>
                <c:pt idx="2">
                  <c:v>460</c:v>
                </c:pt>
                <c:pt idx="3">
                  <c:v>480</c:v>
                </c:pt>
                <c:pt idx="4">
                  <c:v>210</c:v>
                </c:pt>
                <c:pt idx="5">
                  <c:v>390</c:v>
                </c:pt>
                <c:pt idx="6">
                  <c:v>390</c:v>
                </c:pt>
              </c:numCache>
            </c:numRef>
          </c:val>
          <c:extLst>
            <c:ext xmlns:c16="http://schemas.microsoft.com/office/drawing/2014/chart" uri="{C3380CC4-5D6E-409C-BE32-E72D297353CC}">
              <c16:uniqueId val="{00000001-1A96-40BC-98FC-E47C2B7128A2}"/>
            </c:ext>
          </c:extLst>
        </c:ser>
        <c:dLbls>
          <c:showLegendKey val="0"/>
          <c:showVal val="0"/>
          <c:showCatName val="0"/>
          <c:showSerName val="0"/>
          <c:showPercent val="0"/>
          <c:showBubbleSize val="0"/>
        </c:dLbls>
        <c:gapWidth val="219"/>
        <c:overlap val="-27"/>
        <c:axId val="-1481051344"/>
        <c:axId val="-1481048080"/>
      </c:barChart>
      <c:catAx>
        <c:axId val="-1481051344"/>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481048080"/>
        <c:crosses val="autoZero"/>
        <c:auto val="1"/>
        <c:lblAlgn val="ctr"/>
        <c:lblOffset val="100"/>
        <c:noMultiLvlLbl val="0"/>
      </c:catAx>
      <c:valAx>
        <c:axId val="-14810480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4810513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legend>
    <c:plotVisOnly val="1"/>
    <c:dispBlanksAs val="gap"/>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tx>
            <c:strRef>
              <c:f>'Figur 7'!$A$8</c:f>
              <c:strCache>
                <c:ptCount val="1"/>
                <c:pt idx="0">
                  <c:v>Andel helårsstudenter</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'Figur 7'!$B$6:$O$7</c:f>
              <c:multiLvlStrCache>
                <c:ptCount val="14"/>
                <c:lvl>
                  <c:pt idx="0">
                    <c:v>2016/17</c:v>
                  </c:pt>
                  <c:pt idx="1">
                    <c:v>2017/18</c:v>
                  </c:pt>
                  <c:pt idx="2">
                    <c:v>2018/19</c:v>
                  </c:pt>
                  <c:pt idx="3">
                    <c:v>2020/20</c:v>
                  </c:pt>
                  <c:pt idx="4">
                    <c:v>2020/21</c:v>
                  </c:pt>
                  <c:pt idx="5">
                    <c:v>2021/22</c:v>
                  </c:pt>
                  <c:pt idx="6">
                    <c:v>2022/23</c:v>
                  </c:pt>
                  <c:pt idx="7">
                    <c:v>2016/17</c:v>
                  </c:pt>
                  <c:pt idx="8">
                    <c:v>2017/18</c:v>
                  </c:pt>
                  <c:pt idx="9">
                    <c:v>2018/19</c:v>
                  </c:pt>
                  <c:pt idx="10">
                    <c:v>2019/20</c:v>
                  </c:pt>
                  <c:pt idx="11">
                    <c:v>2020/21</c:v>
                  </c:pt>
                  <c:pt idx="12">
                    <c:v>2021/22</c:v>
                  </c:pt>
                  <c:pt idx="13">
                    <c:v>2022/23</c:v>
                  </c:pt>
                </c:lvl>
                <c:lvl>
                  <c:pt idx="0">
                    <c:v>Fristående kurser</c:v>
                  </c:pt>
                  <c:pt idx="7">
                    <c:v>Program</c:v>
                  </c:pt>
                </c:lvl>
              </c:multiLvlStrCache>
            </c:multiLvlStrRef>
          </c:cat>
          <c:val>
            <c:numRef>
              <c:f>'Figur 7'!$B$8:$O$8</c:f>
              <c:numCache>
                <c:formatCode>0.0" "%</c:formatCode>
                <c:ptCount val="14"/>
                <c:pt idx="0">
                  <c:v>0.7858685351189274</c:v>
                </c:pt>
                <c:pt idx="1">
                  <c:v>0.77839304762502348</c:v>
                </c:pt>
                <c:pt idx="2">
                  <c:v>0.77812339611490422</c:v>
                </c:pt>
                <c:pt idx="3">
                  <c:v>0.7744128187661049</c:v>
                </c:pt>
                <c:pt idx="4">
                  <c:v>0.77874478527368496</c:v>
                </c:pt>
                <c:pt idx="5">
                  <c:v>0.75778747838250404</c:v>
                </c:pt>
                <c:pt idx="6">
                  <c:v>0.745432059213058</c:v>
                </c:pt>
                <c:pt idx="7">
                  <c:v>0.94652578829554979</c:v>
                </c:pt>
                <c:pt idx="8">
                  <c:v>0.94925330847408063</c:v>
                </c:pt>
                <c:pt idx="9">
                  <c:v>0.95240722418030355</c:v>
                </c:pt>
                <c:pt idx="10">
                  <c:v>0.95499474232906023</c:v>
                </c:pt>
                <c:pt idx="11">
                  <c:v>0.95528557003936143</c:v>
                </c:pt>
                <c:pt idx="12">
                  <c:v>0.95414494362243851</c:v>
                </c:pt>
                <c:pt idx="13">
                  <c:v>0.95489167467387315</c:v>
                </c:pt>
              </c:numCache>
            </c:numRef>
          </c:val>
          <c:extLst>
            <c:ext xmlns:c16="http://schemas.microsoft.com/office/drawing/2014/chart" uri="{C3380CC4-5D6E-409C-BE32-E72D297353CC}">
              <c16:uniqueId val="{00000000-55D0-45FA-B5D2-651818BF7160}"/>
            </c:ext>
          </c:extLst>
        </c:ser>
        <c:ser>
          <c:idx val="1"/>
          <c:order val="1"/>
          <c:tx>
            <c:strRef>
              <c:f>'Figur 7'!$A$9</c:f>
              <c:strCache>
                <c:ptCount val="1"/>
                <c:pt idx="0">
                  <c:v>Andel inaktiva helårsstudenter</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sv-SE"/>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'Figur 7'!$B$6:$O$7</c:f>
              <c:multiLvlStrCache>
                <c:ptCount val="14"/>
                <c:lvl>
                  <c:pt idx="0">
                    <c:v>2016/17</c:v>
                  </c:pt>
                  <c:pt idx="1">
                    <c:v>2017/18</c:v>
                  </c:pt>
                  <c:pt idx="2">
                    <c:v>2018/19</c:v>
                  </c:pt>
                  <c:pt idx="3">
                    <c:v>2020/20</c:v>
                  </c:pt>
                  <c:pt idx="4">
                    <c:v>2020/21</c:v>
                  </c:pt>
                  <c:pt idx="5">
                    <c:v>2021/22</c:v>
                  </c:pt>
                  <c:pt idx="6">
                    <c:v>2022/23</c:v>
                  </c:pt>
                  <c:pt idx="7">
                    <c:v>2016/17</c:v>
                  </c:pt>
                  <c:pt idx="8">
                    <c:v>2017/18</c:v>
                  </c:pt>
                  <c:pt idx="9">
                    <c:v>2018/19</c:v>
                  </c:pt>
                  <c:pt idx="10">
                    <c:v>2019/20</c:v>
                  </c:pt>
                  <c:pt idx="11">
                    <c:v>2020/21</c:v>
                  </c:pt>
                  <c:pt idx="12">
                    <c:v>2021/22</c:v>
                  </c:pt>
                  <c:pt idx="13">
                    <c:v>2022/23</c:v>
                  </c:pt>
                </c:lvl>
                <c:lvl>
                  <c:pt idx="0">
                    <c:v>Fristående kurser</c:v>
                  </c:pt>
                  <c:pt idx="7">
                    <c:v>Program</c:v>
                  </c:pt>
                </c:lvl>
              </c:multiLvlStrCache>
            </c:multiLvlStrRef>
          </c:cat>
          <c:val>
            <c:numRef>
              <c:f>'Figur 7'!$B$9:$O$9</c:f>
              <c:numCache>
                <c:formatCode>0.0" "%</c:formatCode>
                <c:ptCount val="14"/>
                <c:pt idx="0">
                  <c:v>0.2141314648810726</c:v>
                </c:pt>
                <c:pt idx="1">
                  <c:v>0.22160695237497646</c:v>
                </c:pt>
                <c:pt idx="2">
                  <c:v>0.22187660388509572</c:v>
                </c:pt>
                <c:pt idx="3">
                  <c:v>0.2255871812338951</c:v>
                </c:pt>
                <c:pt idx="4">
                  <c:v>0.22125521472631501</c:v>
                </c:pt>
                <c:pt idx="5">
                  <c:v>0.24221252161749601</c:v>
                </c:pt>
                <c:pt idx="6">
                  <c:v>0.254567940786942</c:v>
                </c:pt>
                <c:pt idx="7">
                  <c:v>5.3474211704450193E-2</c:v>
                </c:pt>
                <c:pt idx="8">
                  <c:v>5.074669152591943E-2</c:v>
                </c:pt>
                <c:pt idx="9">
                  <c:v>4.7592775819696426E-2</c:v>
                </c:pt>
                <c:pt idx="10">
                  <c:v>4.5005257670939831E-2</c:v>
                </c:pt>
                <c:pt idx="11">
                  <c:v>4.4714429960638603E-2</c:v>
                </c:pt>
                <c:pt idx="12">
                  <c:v>4.5855056377561501E-2</c:v>
                </c:pt>
                <c:pt idx="13">
                  <c:v>4.5108325326126901E-2</c:v>
                </c:pt>
              </c:numCache>
            </c:numRef>
          </c:val>
          <c:extLst>
            <c:ext xmlns:c16="http://schemas.microsoft.com/office/drawing/2014/chart" uri="{C3380CC4-5D6E-409C-BE32-E72D297353CC}">
              <c16:uniqueId val="{00000001-55D0-45FA-B5D2-651818BF7160}"/>
            </c:ext>
          </c:extLst>
        </c:ser>
        <c:dLbls>
          <c:dLblPos val="ctr"/>
          <c:showLegendKey val="0"/>
          <c:showVal val="1"/>
          <c:showCatName val="0"/>
          <c:showSerName val="0"/>
          <c:showPercent val="0"/>
          <c:showBubbleSize val="0"/>
        </c:dLbls>
        <c:gapWidth val="79"/>
        <c:overlap val="100"/>
        <c:axId val="1922008944"/>
        <c:axId val="1922008112"/>
      </c:barChart>
      <c:catAx>
        <c:axId val="1922008944"/>
        <c:scaling>
          <c:orientation val="minMax"/>
        </c:scaling>
        <c:delete val="0"/>
        <c:axPos val="b"/>
        <c:majorGridlines>
          <c:spPr>
            <a:ln w="9525" cap="flat" cmpd="sng" algn="ctr">
              <a:solidFill>
                <a:schemeClr val="tx1">
                  <a:lumMod val="15000"/>
                  <a:lumOff val="85000"/>
                </a:schemeClr>
              </a:solidFill>
              <a:round/>
            </a:ln>
            <a:effectLst/>
          </c:spPr>
        </c:majorGridlines>
        <c:numFmt formatCode="@" sourceLinked="0"/>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solidFill>
                <a:latin typeface="+mn-lt"/>
                <a:ea typeface="+mn-ea"/>
                <a:cs typeface="+mn-cs"/>
              </a:defRPr>
            </a:pPr>
            <a:endParaRPr lang="sv-SE"/>
          </a:p>
        </c:txPr>
        <c:crossAx val="1922008112"/>
        <c:crosses val="autoZero"/>
        <c:auto val="1"/>
        <c:lblAlgn val="ctr"/>
        <c:lblOffset val="100"/>
        <c:noMultiLvlLbl val="0"/>
      </c:catAx>
      <c:valAx>
        <c:axId val="1922008112"/>
        <c:scaling>
          <c:orientation val="minMax"/>
        </c:scaling>
        <c:delete val="0"/>
        <c:axPos val="l"/>
        <c:numFmt formatCode="0&quot; &quot;%" sourceLinked="0"/>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sv-SE"/>
          </a:p>
        </c:txPr>
        <c:crossAx val="192200894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showDLblsOverMax val="0"/>
  </c:chart>
  <c:spPr>
    <a:solidFill>
      <a:schemeClr val="lt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Dansområdet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8'!$C$2</c:f>
              <c:strCache>
                <c:ptCount val="1"/>
                <c:pt idx="0">
                  <c:v>Fristående kurs</c:v>
                </c:pt>
              </c:strCache>
            </c:strRef>
          </c:tx>
          <c:spPr>
            <a:solidFill>
              <a:schemeClr val="accent1"/>
            </a:solidFill>
            <a:ln>
              <a:noFill/>
            </a:ln>
            <a:effectLst/>
          </c:spPr>
          <c:invertIfNegative val="0"/>
          <c:cat>
            <c:strRef>
              <c:f>'Figur 8'!$B$3:$B$6</c:f>
              <c:strCache>
                <c:ptCount val="4"/>
                <c:pt idx="0">
                  <c:v>Luleå tekniska universitet</c:v>
                </c:pt>
                <c:pt idx="1">
                  <c:v>Stockholms konstnärliga högskola</c:v>
                </c:pt>
                <c:pt idx="2">
                  <c:v>Göteborgs universitet</c:v>
                </c:pt>
                <c:pt idx="3">
                  <c:v>Dansområdet totalt</c:v>
                </c:pt>
              </c:strCache>
            </c:strRef>
          </c:cat>
          <c:val>
            <c:numRef>
              <c:f>'Figur 8'!$C$3:$C$6</c:f>
              <c:numCache>
                <c:formatCode>0.0%</c:formatCode>
                <c:ptCount val="4"/>
                <c:pt idx="0">
                  <c:v>0.25322997416020671</c:v>
                </c:pt>
                <c:pt idx="1">
                  <c:v>0.19717028751917876</c:v>
                </c:pt>
                <c:pt idx="2">
                  <c:v>0</c:v>
                </c:pt>
                <c:pt idx="3">
                  <c:v>0.2110683983071554</c:v>
                </c:pt>
              </c:numCache>
            </c:numRef>
          </c:val>
          <c:extLst>
            <c:ext xmlns:c16="http://schemas.microsoft.com/office/drawing/2014/chart" uri="{C3380CC4-5D6E-409C-BE32-E72D297353CC}">
              <c16:uniqueId val="{00000000-FA3C-408F-B93D-EA60A3DEE766}"/>
            </c:ext>
          </c:extLst>
        </c:ser>
        <c:ser>
          <c:idx val="1"/>
          <c:order val="1"/>
          <c:tx>
            <c:strRef>
              <c:f>'Figur 8'!$D$2</c:f>
              <c:strCache>
                <c:ptCount val="1"/>
                <c:pt idx="0">
                  <c:v>Program</c:v>
                </c:pt>
              </c:strCache>
            </c:strRef>
          </c:tx>
          <c:spPr>
            <a:solidFill>
              <a:schemeClr val="accent2"/>
            </a:solidFill>
            <a:ln>
              <a:noFill/>
            </a:ln>
            <a:effectLst/>
          </c:spPr>
          <c:invertIfNegative val="0"/>
          <c:cat>
            <c:strRef>
              <c:f>'Figur 8'!$B$3:$B$6</c:f>
              <c:strCache>
                <c:ptCount val="4"/>
                <c:pt idx="0">
                  <c:v>Luleå tekniska universitet</c:v>
                </c:pt>
                <c:pt idx="1">
                  <c:v>Stockholms konstnärliga högskola</c:v>
                </c:pt>
                <c:pt idx="2">
                  <c:v>Göteborgs universitet</c:v>
                </c:pt>
                <c:pt idx="3">
                  <c:v>Dansområdet totalt</c:v>
                </c:pt>
              </c:strCache>
            </c:strRef>
          </c:cat>
          <c:val>
            <c:numRef>
              <c:f>'Figur 8'!$D$3:$D$6</c:f>
              <c:numCache>
                <c:formatCode>0.0%</c:formatCode>
                <c:ptCount val="4"/>
                <c:pt idx="0">
                  <c:v>5.3571428571428568E-2</c:v>
                </c:pt>
                <c:pt idx="1">
                  <c:v>3.6153809224366507E-2</c:v>
                </c:pt>
                <c:pt idx="2">
                  <c:v>2.9411764705882353E-2</c:v>
                </c:pt>
                <c:pt idx="3">
                  <c:v>3.670537974532271E-2</c:v>
                </c:pt>
              </c:numCache>
            </c:numRef>
          </c:val>
          <c:extLst>
            <c:ext xmlns:c16="http://schemas.microsoft.com/office/drawing/2014/chart" uri="{C3380CC4-5D6E-409C-BE32-E72D297353CC}">
              <c16:uniqueId val="{00000001-FA3C-408F-B93D-EA60A3DEE766}"/>
            </c:ext>
          </c:extLst>
        </c:ser>
        <c:ser>
          <c:idx val="2"/>
          <c:order val="2"/>
          <c:tx>
            <c:strRef>
              <c:f>'Figur 8'!$E$2</c:f>
              <c:strCache>
                <c:ptCount val="1"/>
                <c:pt idx="0">
                  <c:v>Andel samtliga</c:v>
                </c:pt>
              </c:strCache>
            </c:strRef>
          </c:tx>
          <c:spPr>
            <a:solidFill>
              <a:schemeClr val="accent3"/>
            </a:solidFill>
            <a:ln>
              <a:noFill/>
            </a:ln>
            <a:effectLst/>
          </c:spPr>
          <c:invertIfNegative val="0"/>
          <c:cat>
            <c:strRef>
              <c:f>'Figur 8'!$B$3:$B$6</c:f>
              <c:strCache>
                <c:ptCount val="4"/>
                <c:pt idx="0">
                  <c:v>Luleå tekniska universitet</c:v>
                </c:pt>
                <c:pt idx="1">
                  <c:v>Stockholms konstnärliga högskola</c:v>
                </c:pt>
                <c:pt idx="2">
                  <c:v>Göteborgs universitet</c:v>
                </c:pt>
                <c:pt idx="3">
                  <c:v>Dansområdet totalt</c:v>
                </c:pt>
              </c:strCache>
            </c:strRef>
          </c:cat>
          <c:val>
            <c:numRef>
              <c:f>'Figur 8'!$E$3:$E$6</c:f>
              <c:numCache>
                <c:formatCode>0.0%</c:formatCode>
                <c:ptCount val="4"/>
                <c:pt idx="0">
                  <c:v>0.1694152923538231</c:v>
                </c:pt>
                <c:pt idx="1">
                  <c:v>6.4813048458644953E-2</c:v>
                </c:pt>
                <c:pt idx="2">
                  <c:v>2.7829323869878984E-2</c:v>
                </c:pt>
                <c:pt idx="3">
                  <c:v>7.4269452089234342E-2</c:v>
                </c:pt>
              </c:numCache>
            </c:numRef>
          </c:val>
          <c:extLst>
            <c:ext xmlns:c16="http://schemas.microsoft.com/office/drawing/2014/chart" uri="{C3380CC4-5D6E-409C-BE32-E72D297353CC}">
              <c16:uniqueId val="{00000002-FA3C-408F-B93D-EA60A3DEE766}"/>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sv-SE"/>
              <a:t>Designområdet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barChart>
        <c:barDir val="bar"/>
        <c:grouping val="clustered"/>
        <c:varyColors val="0"/>
        <c:ser>
          <c:idx val="0"/>
          <c:order val="0"/>
          <c:tx>
            <c:strRef>
              <c:f>'Figur 9'!$C$2</c:f>
              <c:strCache>
                <c:ptCount val="1"/>
                <c:pt idx="0">
                  <c:v>Fristående kurs</c:v>
                </c:pt>
              </c:strCache>
            </c:strRef>
          </c:tx>
          <c:spPr>
            <a:solidFill>
              <a:schemeClr val="accent1"/>
            </a:solidFill>
            <a:ln>
              <a:noFill/>
            </a:ln>
            <a:effectLst/>
          </c:spPr>
          <c:invertIfNegative val="0"/>
          <c:cat>
            <c:strRef>
              <c:f>'Figur 9'!$B$3:$B$22</c:f>
              <c:strCache>
                <c:ptCount val="20"/>
                <c:pt idx="0">
                  <c:v>Örebro universitet</c:v>
                </c:pt>
                <c:pt idx="1">
                  <c:v>Linköpings universitet</c:v>
                </c:pt>
                <c:pt idx="2">
                  <c:v>Konstfack</c:v>
                </c:pt>
                <c:pt idx="3">
                  <c:v>Kungliga Tekniska högskolan</c:v>
                </c:pt>
                <c:pt idx="4">
                  <c:v>Högskolan i Skövde</c:v>
                </c:pt>
                <c:pt idx="5">
                  <c:v>Mälardalens universitet</c:v>
                </c:pt>
                <c:pt idx="6">
                  <c:v>Umeå universitet</c:v>
                </c:pt>
                <c:pt idx="7">
                  <c:v>Chalmers tekniska högskola</c:v>
                </c:pt>
                <c:pt idx="8">
                  <c:v>Högskolan Kristianstad</c:v>
                </c:pt>
                <c:pt idx="9">
                  <c:v>Södertörns högskola</c:v>
                </c:pt>
                <c:pt idx="10">
                  <c:v>Göteborgs universitet</c:v>
                </c:pt>
                <c:pt idx="11">
                  <c:v>Högskolan i Gävle</c:v>
                </c:pt>
                <c:pt idx="12">
                  <c:v>Lunds universitet</c:v>
                </c:pt>
                <c:pt idx="13">
                  <c:v>Malmö universitet</c:v>
                </c:pt>
                <c:pt idx="14">
                  <c:v>Mittuniversitetet</c:v>
                </c:pt>
                <c:pt idx="15">
                  <c:v>Luleå tekniska universitet</c:v>
                </c:pt>
                <c:pt idx="16">
                  <c:v>Linneuniversitetet</c:v>
                </c:pt>
                <c:pt idx="17">
                  <c:v>Högskolan Väst</c:v>
                </c:pt>
                <c:pt idx="18">
                  <c:v>Högskolan i Borås</c:v>
                </c:pt>
                <c:pt idx="19">
                  <c:v>Designområdet totalt</c:v>
                </c:pt>
              </c:strCache>
            </c:strRef>
          </c:cat>
          <c:val>
            <c:numRef>
              <c:f>'Figur 9'!$C$3:$C$22</c:f>
              <c:numCache>
                <c:formatCode>0.0%</c:formatCode>
                <c:ptCount val="20"/>
                <c:pt idx="0">
                  <c:v>0</c:v>
                </c:pt>
                <c:pt idx="1">
                  <c:v>0</c:v>
                </c:pt>
                <c:pt idx="2">
                  <c:v>0.1263557099436125</c:v>
                </c:pt>
                <c:pt idx="3">
                  <c:v>1.0498687664041995E-2</c:v>
                </c:pt>
                <c:pt idx="4">
                  <c:v>4.3875685557586842E-2</c:v>
                </c:pt>
                <c:pt idx="5">
                  <c:v>0.27988331664529059</c:v>
                </c:pt>
                <c:pt idx="6">
                  <c:v>0.10464773031148093</c:v>
                </c:pt>
                <c:pt idx="7">
                  <c:v>3.481737648218388E-2</c:v>
                </c:pt>
                <c:pt idx="8">
                  <c:v>0.18518518518518517</c:v>
                </c:pt>
                <c:pt idx="9">
                  <c:v>0</c:v>
                </c:pt>
                <c:pt idx="10">
                  <c:v>0.19481219552916507</c:v>
                </c:pt>
                <c:pt idx="11">
                  <c:v>0.18032786885245902</c:v>
                </c:pt>
                <c:pt idx="12">
                  <c:v>7.0301937809824244E-2</c:v>
                </c:pt>
                <c:pt idx="13">
                  <c:v>0.21401415135793339</c:v>
                </c:pt>
                <c:pt idx="14">
                  <c:v>0.21818181818181817</c:v>
                </c:pt>
                <c:pt idx="15">
                  <c:v>0.3888888888888889</c:v>
                </c:pt>
                <c:pt idx="16">
                  <c:v>0.30141843971631205</c:v>
                </c:pt>
                <c:pt idx="17">
                  <c:v>0.3836734693877551</c:v>
                </c:pt>
                <c:pt idx="18">
                  <c:v>0.41541475490709184</c:v>
                </c:pt>
                <c:pt idx="19">
                  <c:v>0.22443001225000134</c:v>
                </c:pt>
              </c:numCache>
            </c:numRef>
          </c:val>
          <c:extLst>
            <c:ext xmlns:c16="http://schemas.microsoft.com/office/drawing/2014/chart" uri="{C3380CC4-5D6E-409C-BE32-E72D297353CC}">
              <c16:uniqueId val="{00000000-ABEA-4BAD-B444-CE852550167E}"/>
            </c:ext>
          </c:extLst>
        </c:ser>
        <c:ser>
          <c:idx val="1"/>
          <c:order val="1"/>
          <c:tx>
            <c:strRef>
              <c:f>'Figur 9'!$D$2</c:f>
              <c:strCache>
                <c:ptCount val="1"/>
                <c:pt idx="0">
                  <c:v>Program</c:v>
                </c:pt>
              </c:strCache>
            </c:strRef>
          </c:tx>
          <c:spPr>
            <a:solidFill>
              <a:schemeClr val="accent2"/>
            </a:solidFill>
            <a:ln>
              <a:noFill/>
            </a:ln>
            <a:effectLst/>
          </c:spPr>
          <c:invertIfNegative val="0"/>
          <c:cat>
            <c:strRef>
              <c:f>'Figur 9'!$B$3:$B$22</c:f>
              <c:strCache>
                <c:ptCount val="20"/>
                <c:pt idx="0">
                  <c:v>Örebro universitet</c:v>
                </c:pt>
                <c:pt idx="1">
                  <c:v>Linköpings universitet</c:v>
                </c:pt>
                <c:pt idx="2">
                  <c:v>Konstfack</c:v>
                </c:pt>
                <c:pt idx="3">
                  <c:v>Kungliga Tekniska högskolan</c:v>
                </c:pt>
                <c:pt idx="4">
                  <c:v>Högskolan i Skövde</c:v>
                </c:pt>
                <c:pt idx="5">
                  <c:v>Mälardalens universitet</c:v>
                </c:pt>
                <c:pt idx="6">
                  <c:v>Umeå universitet</c:v>
                </c:pt>
                <c:pt idx="7">
                  <c:v>Chalmers tekniska högskola</c:v>
                </c:pt>
                <c:pt idx="8">
                  <c:v>Högskolan Kristianstad</c:v>
                </c:pt>
                <c:pt idx="9">
                  <c:v>Södertörns högskola</c:v>
                </c:pt>
                <c:pt idx="10">
                  <c:v>Göteborgs universitet</c:v>
                </c:pt>
                <c:pt idx="11">
                  <c:v>Högskolan i Gävle</c:v>
                </c:pt>
                <c:pt idx="12">
                  <c:v>Lunds universitet</c:v>
                </c:pt>
                <c:pt idx="13">
                  <c:v>Malmö universitet</c:v>
                </c:pt>
                <c:pt idx="14">
                  <c:v>Mittuniversitetet</c:v>
                </c:pt>
                <c:pt idx="15">
                  <c:v>Luleå tekniska universitet</c:v>
                </c:pt>
                <c:pt idx="16">
                  <c:v>Linneuniversitetet</c:v>
                </c:pt>
                <c:pt idx="17">
                  <c:v>Högskolan Väst</c:v>
                </c:pt>
                <c:pt idx="18">
                  <c:v>Högskolan i Borås</c:v>
                </c:pt>
                <c:pt idx="19">
                  <c:v>Designområdet totalt</c:v>
                </c:pt>
              </c:strCache>
            </c:strRef>
          </c:cat>
          <c:val>
            <c:numRef>
              <c:f>'Figur 9'!$D$3:$D$22</c:f>
              <c:numCache>
                <c:formatCode>0.0%</c:formatCode>
                <c:ptCount val="20"/>
                <c:pt idx="0">
                  <c:v>0</c:v>
                </c:pt>
                <c:pt idx="1">
                  <c:v>1.0119787489735684E-2</c:v>
                </c:pt>
                <c:pt idx="2">
                  <c:v>1.1580225204547018E-2</c:v>
                </c:pt>
                <c:pt idx="3">
                  <c:v>2.4619370123109535E-2</c:v>
                </c:pt>
                <c:pt idx="4">
                  <c:v>1.8726591760299626E-2</c:v>
                </c:pt>
                <c:pt idx="5">
                  <c:v>1.575901708905646E-2</c:v>
                </c:pt>
                <c:pt idx="6">
                  <c:v>1.1801767369676752E-2</c:v>
                </c:pt>
                <c:pt idx="7">
                  <c:v>4.2889918917353352E-2</c:v>
                </c:pt>
                <c:pt idx="8">
                  <c:v>9.433962264150943E-3</c:v>
                </c:pt>
                <c:pt idx="9">
                  <c:v>5.7142857142857141E-2</c:v>
                </c:pt>
                <c:pt idx="10">
                  <c:v>2.4717421344604047E-2</c:v>
                </c:pt>
                <c:pt idx="11">
                  <c:v>6.0426863138865632E-2</c:v>
                </c:pt>
                <c:pt idx="12">
                  <c:v>7.2215629566371162E-2</c:v>
                </c:pt>
                <c:pt idx="13">
                  <c:v>2.0501915815147917E-2</c:v>
                </c:pt>
                <c:pt idx="14">
                  <c:v>7.1037142277247823E-3</c:v>
                </c:pt>
                <c:pt idx="15">
                  <c:v>5.4878048780487805E-2</c:v>
                </c:pt>
                <c:pt idx="16">
                  <c:v>3.1255487269534678E-2</c:v>
                </c:pt>
                <c:pt idx="17">
                  <c:v>7.5117903459541321E-2</c:v>
                </c:pt>
                <c:pt idx="18">
                  <c:v>5.943170372539508E-2</c:v>
                </c:pt>
                <c:pt idx="19">
                  <c:v>3.2013995005407754E-2</c:v>
                </c:pt>
              </c:numCache>
            </c:numRef>
          </c:val>
          <c:extLst>
            <c:ext xmlns:c16="http://schemas.microsoft.com/office/drawing/2014/chart" uri="{C3380CC4-5D6E-409C-BE32-E72D297353CC}">
              <c16:uniqueId val="{00000001-ABEA-4BAD-B444-CE852550167E}"/>
            </c:ext>
          </c:extLst>
        </c:ser>
        <c:ser>
          <c:idx val="2"/>
          <c:order val="2"/>
          <c:tx>
            <c:strRef>
              <c:f>'Figur 9'!$E$2</c:f>
              <c:strCache>
                <c:ptCount val="1"/>
                <c:pt idx="0">
                  <c:v>Andel samtliga</c:v>
                </c:pt>
              </c:strCache>
            </c:strRef>
          </c:tx>
          <c:spPr>
            <a:solidFill>
              <a:schemeClr val="accent3"/>
            </a:solidFill>
            <a:ln>
              <a:noFill/>
            </a:ln>
            <a:effectLst/>
          </c:spPr>
          <c:invertIfNegative val="0"/>
          <c:cat>
            <c:strRef>
              <c:f>'Figur 9'!$B$3:$B$22</c:f>
              <c:strCache>
                <c:ptCount val="20"/>
                <c:pt idx="0">
                  <c:v>Örebro universitet</c:v>
                </c:pt>
                <c:pt idx="1">
                  <c:v>Linköpings universitet</c:v>
                </c:pt>
                <c:pt idx="2">
                  <c:v>Konstfack</c:v>
                </c:pt>
                <c:pt idx="3">
                  <c:v>Kungliga Tekniska högskolan</c:v>
                </c:pt>
                <c:pt idx="4">
                  <c:v>Högskolan i Skövde</c:v>
                </c:pt>
                <c:pt idx="5">
                  <c:v>Mälardalens universitet</c:v>
                </c:pt>
                <c:pt idx="6">
                  <c:v>Umeå universitet</c:v>
                </c:pt>
                <c:pt idx="7">
                  <c:v>Chalmers tekniska högskola</c:v>
                </c:pt>
                <c:pt idx="8">
                  <c:v>Högskolan Kristianstad</c:v>
                </c:pt>
                <c:pt idx="9">
                  <c:v>Södertörns högskola</c:v>
                </c:pt>
                <c:pt idx="10">
                  <c:v>Göteborgs universitet</c:v>
                </c:pt>
                <c:pt idx="11">
                  <c:v>Högskolan i Gävle</c:v>
                </c:pt>
                <c:pt idx="12">
                  <c:v>Lunds universitet</c:v>
                </c:pt>
                <c:pt idx="13">
                  <c:v>Malmö universitet</c:v>
                </c:pt>
                <c:pt idx="14">
                  <c:v>Mittuniversitetet</c:v>
                </c:pt>
                <c:pt idx="15">
                  <c:v>Luleå tekniska universitet</c:v>
                </c:pt>
                <c:pt idx="16">
                  <c:v>Linneuniversitetet</c:v>
                </c:pt>
                <c:pt idx="17">
                  <c:v>Högskolan Väst</c:v>
                </c:pt>
                <c:pt idx="18">
                  <c:v>Högskolan i Borås</c:v>
                </c:pt>
                <c:pt idx="19">
                  <c:v>Designområdet totalt</c:v>
                </c:pt>
              </c:strCache>
            </c:strRef>
          </c:cat>
          <c:val>
            <c:numRef>
              <c:f>'Figur 9'!$E$3:$E$22</c:f>
              <c:numCache>
                <c:formatCode>0.0%</c:formatCode>
                <c:ptCount val="20"/>
                <c:pt idx="0">
                  <c:v>0</c:v>
                </c:pt>
                <c:pt idx="1">
                  <c:v>1.0039577809224718E-2</c:v>
                </c:pt>
                <c:pt idx="2">
                  <c:v>2.1243656762576852E-2</c:v>
                </c:pt>
                <c:pt idx="3">
                  <c:v>2.3147083660608143E-2</c:v>
                </c:pt>
                <c:pt idx="4">
                  <c:v>2.3853894893775623E-2</c:v>
                </c:pt>
                <c:pt idx="5">
                  <c:v>3.5208277021613492E-2</c:v>
                </c:pt>
                <c:pt idx="6">
                  <c:v>3.5711155594734409E-2</c:v>
                </c:pt>
                <c:pt idx="7">
                  <c:v>4.2220187262618579E-2</c:v>
                </c:pt>
                <c:pt idx="8">
                  <c:v>4.5112781954887216E-2</c:v>
                </c:pt>
                <c:pt idx="9">
                  <c:v>5.7142857142857141E-2</c:v>
                </c:pt>
                <c:pt idx="10">
                  <c:v>6.1782452282470472E-2</c:v>
                </c:pt>
                <c:pt idx="11">
                  <c:v>6.7382131822228422E-2</c:v>
                </c:pt>
                <c:pt idx="12">
                  <c:v>7.2079418726591293E-2</c:v>
                </c:pt>
                <c:pt idx="13">
                  <c:v>7.7005144109980203E-2</c:v>
                </c:pt>
                <c:pt idx="14">
                  <c:v>8.5098214856996604E-2</c:v>
                </c:pt>
                <c:pt idx="15">
                  <c:v>8.7912087912087919E-2</c:v>
                </c:pt>
                <c:pt idx="16">
                  <c:v>0.12072812683499706</c:v>
                </c:pt>
                <c:pt idx="17">
                  <c:v>0.19324914622349382</c:v>
                </c:pt>
                <c:pt idx="18">
                  <c:v>0.26822219252034168</c:v>
                </c:pt>
                <c:pt idx="19">
                  <c:v>6.9206701825093961E-2</c:v>
                </c:pt>
              </c:numCache>
            </c:numRef>
          </c:val>
          <c:extLst>
            <c:ext xmlns:c16="http://schemas.microsoft.com/office/drawing/2014/chart" uri="{C3380CC4-5D6E-409C-BE32-E72D297353CC}">
              <c16:uniqueId val="{00000002-ABEA-4BAD-B444-CE852550167E}"/>
            </c:ext>
          </c:extLst>
        </c:ser>
        <c:dLbls>
          <c:showLegendKey val="0"/>
          <c:showVal val="0"/>
          <c:showCatName val="0"/>
          <c:showSerName val="0"/>
          <c:showPercent val="0"/>
          <c:showBubbleSize val="0"/>
        </c:dLbls>
        <c:gapWidth val="182"/>
        <c:axId val="822440575"/>
        <c:axId val="1036326383"/>
      </c:barChart>
      <c:catAx>
        <c:axId val="822440575"/>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1036326383"/>
        <c:crosses val="autoZero"/>
        <c:auto val="1"/>
        <c:lblAlgn val="ctr"/>
        <c:lblOffset val="100"/>
        <c:noMultiLvlLbl val="0"/>
      </c:catAx>
      <c:valAx>
        <c:axId val="1036326383"/>
        <c:scaling>
          <c:orientation val="minMax"/>
        </c:scaling>
        <c:delete val="0"/>
        <c:axPos val="b"/>
        <c:majorGridlines>
          <c:spPr>
            <a:ln w="9525" cap="flat" cmpd="sng" algn="ctr">
              <a:solidFill>
                <a:schemeClr val="tx1">
                  <a:lumMod val="15000"/>
                  <a:lumOff val="85000"/>
                </a:schemeClr>
              </a:solidFill>
              <a:round/>
            </a:ln>
            <a:effectLst/>
          </c:spPr>
        </c:majorGridlines>
        <c:numFmt formatCode="0&quot; &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crossAx val="82244057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25.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26.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27.xml"/></Relationships>
</file>

<file path=xl/drawings/_rels/drawing28.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66674</xdr:colOff>
      <xdr:row>9</xdr:row>
      <xdr:rowOff>76200</xdr:rowOff>
    </xdr:from>
    <xdr:to>
      <xdr:col>10</xdr:col>
      <xdr:colOff>142874</xdr:colOff>
      <xdr:row>37</xdr:row>
      <xdr:rowOff>66675</xdr:rowOff>
    </xdr:to>
    <xdr:graphicFrame macro="">
      <xdr:nvGraphicFramePr>
        <xdr:cNvPr id="3" name="Diagram 2">
          <a:extLst>
            <a:ext uri="{FF2B5EF4-FFF2-40B4-BE49-F238E27FC236}">
              <a16:creationId xmlns:a16="http://schemas.microsoft.com/office/drawing/2014/main" id="{61E532CC-ABAA-41C8-89B9-ECF5ABC8D6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180973</xdr:colOff>
      <xdr:row>0</xdr:row>
      <xdr:rowOff>0</xdr:rowOff>
    </xdr:from>
    <xdr:to>
      <xdr:col>19</xdr:col>
      <xdr:colOff>133350</xdr:colOff>
      <xdr:row>24</xdr:row>
      <xdr:rowOff>42865</xdr:rowOff>
    </xdr:to>
    <xdr:graphicFrame macro="">
      <xdr:nvGraphicFramePr>
        <xdr:cNvPr id="2" name="Diagram 1">
          <a:extLst>
            <a:ext uri="{FF2B5EF4-FFF2-40B4-BE49-F238E27FC236}">
              <a16:creationId xmlns:a16="http://schemas.microsoft.com/office/drawing/2014/main" id="{1DAF5DC0-F76A-4266-B619-AF6298A7A7E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457200</xdr:colOff>
      <xdr:row>1</xdr:row>
      <xdr:rowOff>176211</xdr:rowOff>
    </xdr:from>
    <xdr:to>
      <xdr:col>18</xdr:col>
      <xdr:colOff>600076</xdr:colOff>
      <xdr:row>35</xdr:row>
      <xdr:rowOff>133350</xdr:rowOff>
    </xdr:to>
    <xdr:graphicFrame macro="">
      <xdr:nvGraphicFramePr>
        <xdr:cNvPr id="2" name="Diagram 1">
          <a:extLst>
            <a:ext uri="{FF2B5EF4-FFF2-40B4-BE49-F238E27FC236}">
              <a16:creationId xmlns:a16="http://schemas.microsoft.com/office/drawing/2014/main" id="{BBA4E92A-05EE-40E7-B075-3AC3E72DA1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285750</xdr:colOff>
      <xdr:row>1</xdr:row>
      <xdr:rowOff>128586</xdr:rowOff>
    </xdr:from>
    <xdr:to>
      <xdr:col>20</xdr:col>
      <xdr:colOff>28576</xdr:colOff>
      <xdr:row>35</xdr:row>
      <xdr:rowOff>180975</xdr:rowOff>
    </xdr:to>
    <xdr:graphicFrame macro="">
      <xdr:nvGraphicFramePr>
        <xdr:cNvPr id="2" name="Diagram 1">
          <a:extLst>
            <a:ext uri="{FF2B5EF4-FFF2-40B4-BE49-F238E27FC236}">
              <a16:creationId xmlns:a16="http://schemas.microsoft.com/office/drawing/2014/main" id="{D9740918-CC9E-44AC-B1AD-50C0981540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133350</xdr:colOff>
      <xdr:row>2</xdr:row>
      <xdr:rowOff>23811</xdr:rowOff>
    </xdr:from>
    <xdr:to>
      <xdr:col>19</xdr:col>
      <xdr:colOff>38100</xdr:colOff>
      <xdr:row>47</xdr:row>
      <xdr:rowOff>133350</xdr:rowOff>
    </xdr:to>
    <xdr:graphicFrame macro="">
      <xdr:nvGraphicFramePr>
        <xdr:cNvPr id="2" name="Diagram 1">
          <a:extLst>
            <a:ext uri="{FF2B5EF4-FFF2-40B4-BE49-F238E27FC236}">
              <a16:creationId xmlns:a16="http://schemas.microsoft.com/office/drawing/2014/main" id="{85ADC499-D83C-4853-899E-C3D18360A2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47625</xdr:colOff>
      <xdr:row>1</xdr:row>
      <xdr:rowOff>57149</xdr:rowOff>
    </xdr:from>
    <xdr:to>
      <xdr:col>17</xdr:col>
      <xdr:colOff>514350</xdr:colOff>
      <xdr:row>35</xdr:row>
      <xdr:rowOff>66675</xdr:rowOff>
    </xdr:to>
    <xdr:graphicFrame macro="">
      <xdr:nvGraphicFramePr>
        <xdr:cNvPr id="2" name="Diagram 1">
          <a:extLst>
            <a:ext uri="{FF2B5EF4-FFF2-40B4-BE49-F238E27FC236}">
              <a16:creationId xmlns:a16="http://schemas.microsoft.com/office/drawing/2014/main" id="{8B919F60-92EC-43BF-94F6-107220C30BE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349251</xdr:colOff>
      <xdr:row>0</xdr:row>
      <xdr:rowOff>58735</xdr:rowOff>
    </xdr:from>
    <xdr:to>
      <xdr:col>16</xdr:col>
      <xdr:colOff>180975</xdr:colOff>
      <xdr:row>25</xdr:row>
      <xdr:rowOff>161925</xdr:rowOff>
    </xdr:to>
    <xdr:graphicFrame macro="">
      <xdr:nvGraphicFramePr>
        <xdr:cNvPr id="2" name="Diagram 1">
          <a:extLst>
            <a:ext uri="{FF2B5EF4-FFF2-40B4-BE49-F238E27FC236}">
              <a16:creationId xmlns:a16="http://schemas.microsoft.com/office/drawing/2014/main" id="{D704D29E-B778-4F81-BEB6-FC5B0FEF07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5</xdr:col>
      <xdr:colOff>457200</xdr:colOff>
      <xdr:row>1</xdr:row>
      <xdr:rowOff>26985</xdr:rowOff>
    </xdr:from>
    <xdr:to>
      <xdr:col>14</xdr:col>
      <xdr:colOff>180975</xdr:colOff>
      <xdr:row>30</xdr:row>
      <xdr:rowOff>66674</xdr:rowOff>
    </xdr:to>
    <xdr:graphicFrame macro="">
      <xdr:nvGraphicFramePr>
        <xdr:cNvPr id="2" name="Diagram 1">
          <a:extLst>
            <a:ext uri="{FF2B5EF4-FFF2-40B4-BE49-F238E27FC236}">
              <a16:creationId xmlns:a16="http://schemas.microsoft.com/office/drawing/2014/main" id="{71FF92B1-3248-4959-BB27-0A29AAC42A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552449</xdr:colOff>
      <xdr:row>2</xdr:row>
      <xdr:rowOff>160336</xdr:rowOff>
    </xdr:from>
    <xdr:to>
      <xdr:col>17</xdr:col>
      <xdr:colOff>219074</xdr:colOff>
      <xdr:row>35</xdr:row>
      <xdr:rowOff>142875</xdr:rowOff>
    </xdr:to>
    <xdr:graphicFrame macro="">
      <xdr:nvGraphicFramePr>
        <xdr:cNvPr id="2" name="Diagram 1">
          <a:extLst>
            <a:ext uri="{FF2B5EF4-FFF2-40B4-BE49-F238E27FC236}">
              <a16:creationId xmlns:a16="http://schemas.microsoft.com/office/drawing/2014/main" id="{82DB36FA-682B-4147-8BBE-10840A8BFC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809624</xdr:colOff>
      <xdr:row>3</xdr:row>
      <xdr:rowOff>66675</xdr:rowOff>
    </xdr:from>
    <xdr:to>
      <xdr:col>15</xdr:col>
      <xdr:colOff>95250</xdr:colOff>
      <xdr:row>34</xdr:row>
      <xdr:rowOff>185739</xdr:rowOff>
    </xdr:to>
    <xdr:graphicFrame macro="">
      <xdr:nvGraphicFramePr>
        <xdr:cNvPr id="2" name="Diagram 1">
          <a:extLst>
            <a:ext uri="{FF2B5EF4-FFF2-40B4-BE49-F238E27FC236}">
              <a16:creationId xmlns:a16="http://schemas.microsoft.com/office/drawing/2014/main" id="{C69CAE76-183D-4130-B68D-CED464F55A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180975</xdr:colOff>
      <xdr:row>0</xdr:row>
      <xdr:rowOff>100012</xdr:rowOff>
    </xdr:from>
    <xdr:to>
      <xdr:col>16</xdr:col>
      <xdr:colOff>552450</xdr:colOff>
      <xdr:row>26</xdr:row>
      <xdr:rowOff>19050</xdr:rowOff>
    </xdr:to>
    <xdr:graphicFrame macro="">
      <xdr:nvGraphicFramePr>
        <xdr:cNvPr id="2" name="Diagram 1">
          <a:extLst>
            <a:ext uri="{FF2B5EF4-FFF2-40B4-BE49-F238E27FC236}">
              <a16:creationId xmlns:a16="http://schemas.microsoft.com/office/drawing/2014/main" id="{B764033A-7DD4-4E93-862D-19D6ACD72E9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161924</xdr:rowOff>
    </xdr:from>
    <xdr:to>
      <xdr:col>9</xdr:col>
      <xdr:colOff>323850</xdr:colOff>
      <xdr:row>45</xdr:row>
      <xdr:rowOff>104774</xdr:rowOff>
    </xdr:to>
    <xdr:graphicFrame macro="">
      <xdr:nvGraphicFramePr>
        <xdr:cNvPr id="2" name="Diagram 1">
          <a:extLst>
            <a:ext uri="{FF2B5EF4-FFF2-40B4-BE49-F238E27FC236}">
              <a16:creationId xmlns:a16="http://schemas.microsoft.com/office/drawing/2014/main" id="{77D9C05A-4B82-40BB-9211-32FB2BE9E3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10</xdr:col>
      <xdr:colOff>123824</xdr:colOff>
      <xdr:row>1</xdr:row>
      <xdr:rowOff>90486</xdr:rowOff>
    </xdr:from>
    <xdr:to>
      <xdr:col>18</xdr:col>
      <xdr:colOff>85725</xdr:colOff>
      <xdr:row>21</xdr:row>
      <xdr:rowOff>95250</xdr:rowOff>
    </xdr:to>
    <xdr:graphicFrame macro="">
      <xdr:nvGraphicFramePr>
        <xdr:cNvPr id="2" name="Diagram 1">
          <a:extLst>
            <a:ext uri="{FF2B5EF4-FFF2-40B4-BE49-F238E27FC236}">
              <a16:creationId xmlns:a16="http://schemas.microsoft.com/office/drawing/2014/main" id="{A1F07581-A652-4621-892E-B9E312AF9F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7</xdr:col>
      <xdr:colOff>66675</xdr:colOff>
      <xdr:row>2</xdr:row>
      <xdr:rowOff>14286</xdr:rowOff>
    </xdr:from>
    <xdr:to>
      <xdr:col>16</xdr:col>
      <xdr:colOff>361951</xdr:colOff>
      <xdr:row>42</xdr:row>
      <xdr:rowOff>180975</xdr:rowOff>
    </xdr:to>
    <xdr:graphicFrame macro="">
      <xdr:nvGraphicFramePr>
        <xdr:cNvPr id="2" name="Diagram 1">
          <a:extLst>
            <a:ext uri="{FF2B5EF4-FFF2-40B4-BE49-F238E27FC236}">
              <a16:creationId xmlns:a16="http://schemas.microsoft.com/office/drawing/2014/main" id="{657F293A-C0FF-4AAA-864A-DD389BFC0B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9</xdr:col>
      <xdr:colOff>222249</xdr:colOff>
      <xdr:row>1</xdr:row>
      <xdr:rowOff>106361</xdr:rowOff>
    </xdr:from>
    <xdr:to>
      <xdr:col>14</xdr:col>
      <xdr:colOff>590550</xdr:colOff>
      <xdr:row>27</xdr:row>
      <xdr:rowOff>161925</xdr:rowOff>
    </xdr:to>
    <xdr:graphicFrame macro="">
      <xdr:nvGraphicFramePr>
        <xdr:cNvPr id="2" name="Diagram 1">
          <a:extLst>
            <a:ext uri="{FF2B5EF4-FFF2-40B4-BE49-F238E27FC236}">
              <a16:creationId xmlns:a16="http://schemas.microsoft.com/office/drawing/2014/main" id="{525D4070-9789-4041-910E-61B94B89D8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7</xdr:col>
      <xdr:colOff>238125</xdr:colOff>
      <xdr:row>1</xdr:row>
      <xdr:rowOff>42861</xdr:rowOff>
    </xdr:from>
    <xdr:to>
      <xdr:col>15</xdr:col>
      <xdr:colOff>381000</xdr:colOff>
      <xdr:row>32</xdr:row>
      <xdr:rowOff>0</xdr:rowOff>
    </xdr:to>
    <xdr:graphicFrame macro="">
      <xdr:nvGraphicFramePr>
        <xdr:cNvPr id="2" name="Diagram 1">
          <a:extLst>
            <a:ext uri="{FF2B5EF4-FFF2-40B4-BE49-F238E27FC236}">
              <a16:creationId xmlns:a16="http://schemas.microsoft.com/office/drawing/2014/main" id="{C25425C6-16F9-4397-8C58-D139C4622A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9</xdr:col>
      <xdr:colOff>561975</xdr:colOff>
      <xdr:row>0</xdr:row>
      <xdr:rowOff>128586</xdr:rowOff>
    </xdr:from>
    <xdr:to>
      <xdr:col>18</xdr:col>
      <xdr:colOff>133351</xdr:colOff>
      <xdr:row>29</xdr:row>
      <xdr:rowOff>95250</xdr:rowOff>
    </xdr:to>
    <xdr:graphicFrame macro="">
      <xdr:nvGraphicFramePr>
        <xdr:cNvPr id="2" name="Diagram 1">
          <a:extLst>
            <a:ext uri="{FF2B5EF4-FFF2-40B4-BE49-F238E27FC236}">
              <a16:creationId xmlns:a16="http://schemas.microsoft.com/office/drawing/2014/main" id="{65FCA978-321D-4E5A-B22B-31F4AA104BC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7</xdr:col>
      <xdr:colOff>295275</xdr:colOff>
      <xdr:row>1</xdr:row>
      <xdr:rowOff>33336</xdr:rowOff>
    </xdr:from>
    <xdr:to>
      <xdr:col>16</xdr:col>
      <xdr:colOff>276225</xdr:colOff>
      <xdr:row>36</xdr:row>
      <xdr:rowOff>47625</xdr:rowOff>
    </xdr:to>
    <xdr:graphicFrame macro="">
      <xdr:nvGraphicFramePr>
        <xdr:cNvPr id="2" name="Diagram 1">
          <a:extLst>
            <a:ext uri="{FF2B5EF4-FFF2-40B4-BE49-F238E27FC236}">
              <a16:creationId xmlns:a16="http://schemas.microsoft.com/office/drawing/2014/main" id="{3808A632-67F9-4634-9BC6-7ED43850F7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7</xdr:col>
      <xdr:colOff>546099</xdr:colOff>
      <xdr:row>1</xdr:row>
      <xdr:rowOff>26986</xdr:rowOff>
    </xdr:from>
    <xdr:to>
      <xdr:col>17</xdr:col>
      <xdr:colOff>133350</xdr:colOff>
      <xdr:row>33</xdr:row>
      <xdr:rowOff>76200</xdr:rowOff>
    </xdr:to>
    <xdr:graphicFrame macro="">
      <xdr:nvGraphicFramePr>
        <xdr:cNvPr id="2" name="Diagram 1">
          <a:extLst>
            <a:ext uri="{FF2B5EF4-FFF2-40B4-BE49-F238E27FC236}">
              <a16:creationId xmlns:a16="http://schemas.microsoft.com/office/drawing/2014/main" id="{65A90E0F-3639-466C-A0EC-1BA23E2E0E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7</xdr:col>
      <xdr:colOff>152399</xdr:colOff>
      <xdr:row>1</xdr:row>
      <xdr:rowOff>100011</xdr:rowOff>
    </xdr:from>
    <xdr:to>
      <xdr:col>15</xdr:col>
      <xdr:colOff>190500</xdr:colOff>
      <xdr:row>34</xdr:row>
      <xdr:rowOff>38100</xdr:rowOff>
    </xdr:to>
    <xdr:graphicFrame macro="">
      <xdr:nvGraphicFramePr>
        <xdr:cNvPr id="2" name="Diagram 1">
          <a:extLst>
            <a:ext uri="{FF2B5EF4-FFF2-40B4-BE49-F238E27FC236}">
              <a16:creationId xmlns:a16="http://schemas.microsoft.com/office/drawing/2014/main" id="{B4B4E126-8D2A-40B8-A4B0-5ED5F739E8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7</xdr:col>
      <xdr:colOff>19050</xdr:colOff>
      <xdr:row>1</xdr:row>
      <xdr:rowOff>195261</xdr:rowOff>
    </xdr:from>
    <xdr:to>
      <xdr:col>15</xdr:col>
      <xdr:colOff>304800</xdr:colOff>
      <xdr:row>35</xdr:row>
      <xdr:rowOff>142875</xdr:rowOff>
    </xdr:to>
    <xdr:graphicFrame macro="">
      <xdr:nvGraphicFramePr>
        <xdr:cNvPr id="2" name="Diagram 1">
          <a:extLst>
            <a:ext uri="{FF2B5EF4-FFF2-40B4-BE49-F238E27FC236}">
              <a16:creationId xmlns:a16="http://schemas.microsoft.com/office/drawing/2014/main" id="{4222A054-3E9F-4FC0-B9E5-A7A841676B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1114425</xdr:colOff>
      <xdr:row>23</xdr:row>
      <xdr:rowOff>104774</xdr:rowOff>
    </xdr:from>
    <xdr:to>
      <xdr:col>10</xdr:col>
      <xdr:colOff>590550</xdr:colOff>
      <xdr:row>43</xdr:row>
      <xdr:rowOff>19049</xdr:rowOff>
    </xdr:to>
    <xdr:graphicFrame macro="">
      <xdr:nvGraphicFramePr>
        <xdr:cNvPr id="2" name="Diagram 1">
          <a:extLst>
            <a:ext uri="{FF2B5EF4-FFF2-40B4-BE49-F238E27FC236}">
              <a16:creationId xmlns:a16="http://schemas.microsoft.com/office/drawing/2014/main" id="{B76F97E7-09BE-422B-B6A6-AB6452824B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209551</xdr:colOff>
      <xdr:row>19</xdr:row>
      <xdr:rowOff>34925</xdr:rowOff>
    </xdr:from>
    <xdr:to>
      <xdr:col>7</xdr:col>
      <xdr:colOff>327026</xdr:colOff>
      <xdr:row>39</xdr:row>
      <xdr:rowOff>88900</xdr:rowOff>
    </xdr:to>
    <xdr:graphicFrame macro="">
      <xdr:nvGraphicFramePr>
        <xdr:cNvPr id="2" name="Diagram 1">
          <a:extLst>
            <a:ext uri="{FF2B5EF4-FFF2-40B4-BE49-F238E27FC236}">
              <a16:creationId xmlns:a16="http://schemas.microsoft.com/office/drawing/2014/main" id="{8F380F04-0C0B-4472-A0BA-019F557CC36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219075</xdr:colOff>
      <xdr:row>18</xdr:row>
      <xdr:rowOff>66676</xdr:rowOff>
    </xdr:from>
    <xdr:to>
      <xdr:col>15</xdr:col>
      <xdr:colOff>104775</xdr:colOff>
      <xdr:row>40</xdr:row>
      <xdr:rowOff>152400</xdr:rowOff>
    </xdr:to>
    <xdr:graphicFrame macro="">
      <xdr:nvGraphicFramePr>
        <xdr:cNvPr id="2" name="Diagram 1">
          <a:extLst>
            <a:ext uri="{FF2B5EF4-FFF2-40B4-BE49-F238E27FC236}">
              <a16:creationId xmlns:a16="http://schemas.microsoft.com/office/drawing/2014/main" id="{11576CDA-5056-4D76-89B8-EE7DFBFFF1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219076</xdr:colOff>
      <xdr:row>16</xdr:row>
      <xdr:rowOff>95250</xdr:rowOff>
    </xdr:from>
    <xdr:to>
      <xdr:col>10</xdr:col>
      <xdr:colOff>428626</xdr:colOff>
      <xdr:row>37</xdr:row>
      <xdr:rowOff>79375</xdr:rowOff>
    </xdr:to>
    <xdr:graphicFrame macro="">
      <xdr:nvGraphicFramePr>
        <xdr:cNvPr id="2" name="Diagram 1">
          <a:extLst>
            <a:ext uri="{FF2B5EF4-FFF2-40B4-BE49-F238E27FC236}">
              <a16:creationId xmlns:a16="http://schemas.microsoft.com/office/drawing/2014/main" id="{A1A1A8B7-1EFE-47E8-B240-B98F0C06B8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307974</xdr:colOff>
      <xdr:row>29</xdr:row>
      <xdr:rowOff>76199</xdr:rowOff>
    </xdr:from>
    <xdr:to>
      <xdr:col>8</xdr:col>
      <xdr:colOff>962024</xdr:colOff>
      <xdr:row>55</xdr:row>
      <xdr:rowOff>85725</xdr:rowOff>
    </xdr:to>
    <xdr:graphicFrame macro="">
      <xdr:nvGraphicFramePr>
        <xdr:cNvPr id="2" name="Diagram 1">
          <a:extLst>
            <a:ext uri="{FF2B5EF4-FFF2-40B4-BE49-F238E27FC236}">
              <a16:creationId xmlns:a16="http://schemas.microsoft.com/office/drawing/2014/main" id="{6E6B60A0-5F8D-4EDD-B0D0-1763F67674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10</xdr:col>
      <xdr:colOff>215901</xdr:colOff>
      <xdr:row>0</xdr:row>
      <xdr:rowOff>144461</xdr:rowOff>
    </xdr:from>
    <xdr:to>
      <xdr:col>13</xdr:col>
      <xdr:colOff>828676</xdr:colOff>
      <xdr:row>31</xdr:row>
      <xdr:rowOff>85724</xdr:rowOff>
    </xdr:to>
    <xdr:graphicFrame macro="">
      <xdr:nvGraphicFramePr>
        <xdr:cNvPr id="2" name="Diagram 1">
          <a:extLst>
            <a:ext uri="{FF2B5EF4-FFF2-40B4-BE49-F238E27FC236}">
              <a16:creationId xmlns:a16="http://schemas.microsoft.com/office/drawing/2014/main" id="{C01B5DB1-A499-4423-9362-6E9763F74A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923925</xdr:colOff>
      <xdr:row>0</xdr:row>
      <xdr:rowOff>180975</xdr:rowOff>
    </xdr:from>
    <xdr:to>
      <xdr:col>16</xdr:col>
      <xdr:colOff>352425</xdr:colOff>
      <xdr:row>39</xdr:row>
      <xdr:rowOff>161925</xdr:rowOff>
    </xdr:to>
    <xdr:graphicFrame macro="">
      <xdr:nvGraphicFramePr>
        <xdr:cNvPr id="2" name="Diagram 1">
          <a:extLst>
            <a:ext uri="{FF2B5EF4-FFF2-40B4-BE49-F238E27FC236}">
              <a16:creationId xmlns:a16="http://schemas.microsoft.com/office/drawing/2014/main" id="{9A2E0F6A-DD81-4274-B6E7-C80275303A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9.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10.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30D7B1-BA81-4329-AE20-9BCEEF581A59}">
  <dimension ref="A1:A115"/>
  <sheetViews>
    <sheetView tabSelected="1" workbookViewId="0"/>
  </sheetViews>
  <sheetFormatPr defaultRowHeight="14.5" x14ac:dyDescent="0.35"/>
  <sheetData>
    <row r="1" spans="1:1" ht="44.5" x14ac:dyDescent="0.85">
      <c r="A1" s="220" t="s">
        <v>225</v>
      </c>
    </row>
    <row r="2" spans="1:1" ht="44.5" x14ac:dyDescent="0.85">
      <c r="A2" s="220" t="s">
        <v>226</v>
      </c>
    </row>
    <row r="3" spans="1:1" ht="22.5" x14ac:dyDescent="0.45">
      <c r="A3" s="221" t="s">
        <v>227</v>
      </c>
    </row>
    <row r="6" spans="1:1" x14ac:dyDescent="0.35">
      <c r="A6" s="161" t="s">
        <v>166</v>
      </c>
    </row>
    <row r="7" spans="1:1" x14ac:dyDescent="0.35">
      <c r="A7" s="165" t="s">
        <v>0</v>
      </c>
    </row>
    <row r="8" spans="1:1" x14ac:dyDescent="0.35">
      <c r="A8" s="161" t="s">
        <v>167</v>
      </c>
    </row>
    <row r="9" spans="1:1" x14ac:dyDescent="0.35">
      <c r="A9" s="163" t="s">
        <v>12</v>
      </c>
    </row>
    <row r="10" spans="1:1" x14ac:dyDescent="0.35">
      <c r="A10" s="161" t="s">
        <v>168</v>
      </c>
    </row>
    <row r="11" spans="1:1" x14ac:dyDescent="0.35">
      <c r="A11" s="163" t="s">
        <v>16</v>
      </c>
    </row>
    <row r="12" spans="1:1" x14ac:dyDescent="0.35">
      <c r="A12" s="161" t="s">
        <v>169</v>
      </c>
    </row>
    <row r="13" spans="1:1" x14ac:dyDescent="0.35">
      <c r="A13" s="163" t="s">
        <v>18</v>
      </c>
    </row>
    <row r="14" spans="1:1" x14ac:dyDescent="0.35">
      <c r="A14" s="161" t="s">
        <v>170</v>
      </c>
    </row>
    <row r="15" spans="1:1" x14ac:dyDescent="0.35">
      <c r="A15" s="163" t="s">
        <v>190</v>
      </c>
    </row>
    <row r="16" spans="1:1" x14ac:dyDescent="0.35">
      <c r="A16" s="161" t="s">
        <v>171</v>
      </c>
    </row>
    <row r="17" spans="1:1" x14ac:dyDescent="0.35">
      <c r="A17" s="165" t="s">
        <v>191</v>
      </c>
    </row>
    <row r="18" spans="1:1" x14ac:dyDescent="0.35">
      <c r="A18" s="161" t="s">
        <v>172</v>
      </c>
    </row>
    <row r="19" spans="1:1" x14ac:dyDescent="0.35">
      <c r="A19" s="163" t="s">
        <v>192</v>
      </c>
    </row>
    <row r="20" spans="1:1" x14ac:dyDescent="0.35">
      <c r="A20" s="161" t="s">
        <v>163</v>
      </c>
    </row>
    <row r="21" spans="1:1" x14ac:dyDescent="0.35">
      <c r="A21" s="165" t="s">
        <v>32</v>
      </c>
    </row>
    <row r="22" spans="1:1" x14ac:dyDescent="0.35">
      <c r="A22" s="161" t="s">
        <v>164</v>
      </c>
    </row>
    <row r="23" spans="1:1" x14ac:dyDescent="0.35">
      <c r="A23" s="164" t="s">
        <v>55</v>
      </c>
    </row>
    <row r="24" spans="1:1" x14ac:dyDescent="0.35">
      <c r="A24" s="161" t="s">
        <v>165</v>
      </c>
    </row>
    <row r="25" spans="1:1" x14ac:dyDescent="0.35">
      <c r="A25" s="164" t="s">
        <v>108</v>
      </c>
    </row>
    <row r="26" spans="1:1" x14ac:dyDescent="0.35">
      <c r="A26" s="164"/>
    </row>
    <row r="27" spans="1:1" ht="22.5" x14ac:dyDescent="0.45">
      <c r="A27" s="221" t="s">
        <v>228</v>
      </c>
    </row>
    <row r="28" spans="1:1" x14ac:dyDescent="0.35">
      <c r="A28" s="222" t="s">
        <v>229</v>
      </c>
    </row>
    <row r="29" spans="1:1" x14ac:dyDescent="0.35">
      <c r="A29" s="161" t="s">
        <v>173</v>
      </c>
    </row>
    <row r="30" spans="1:1" x14ac:dyDescent="0.35">
      <c r="A30" s="162" t="s">
        <v>157</v>
      </c>
    </row>
    <row r="31" spans="1:1" x14ac:dyDescent="0.35">
      <c r="A31" s="161" t="s">
        <v>174</v>
      </c>
    </row>
    <row r="32" spans="1:1" x14ac:dyDescent="0.35">
      <c r="A32" s="164" t="s">
        <v>158</v>
      </c>
    </row>
    <row r="33" spans="1:1" x14ac:dyDescent="0.35">
      <c r="A33" s="161" t="s">
        <v>175</v>
      </c>
    </row>
    <row r="34" spans="1:1" x14ac:dyDescent="0.35">
      <c r="A34" s="164" t="s">
        <v>159</v>
      </c>
    </row>
    <row r="35" spans="1:1" x14ac:dyDescent="0.35">
      <c r="A35" s="161" t="s">
        <v>176</v>
      </c>
    </row>
    <row r="36" spans="1:1" x14ac:dyDescent="0.35">
      <c r="A36" s="163" t="s">
        <v>160</v>
      </c>
    </row>
    <row r="37" spans="1:1" x14ac:dyDescent="0.35">
      <c r="A37" s="161" t="s">
        <v>214</v>
      </c>
    </row>
    <row r="38" spans="1:1" x14ac:dyDescent="0.35">
      <c r="A38" s="163" t="s">
        <v>161</v>
      </c>
    </row>
    <row r="39" spans="1:1" x14ac:dyDescent="0.35">
      <c r="A39" s="161" t="s">
        <v>215</v>
      </c>
    </row>
    <row r="40" spans="1:1" x14ac:dyDescent="0.35">
      <c r="A40" s="163" t="s">
        <v>162</v>
      </c>
    </row>
    <row r="41" spans="1:1" x14ac:dyDescent="0.35">
      <c r="A41" s="161" t="s">
        <v>216</v>
      </c>
    </row>
    <row r="42" spans="1:1" x14ac:dyDescent="0.35">
      <c r="A42" s="163" t="s">
        <v>199</v>
      </c>
    </row>
    <row r="43" spans="1:1" x14ac:dyDescent="0.35">
      <c r="A43" s="161" t="s">
        <v>217</v>
      </c>
    </row>
    <row r="44" spans="1:1" x14ac:dyDescent="0.35">
      <c r="A44" s="163" t="s">
        <v>200</v>
      </c>
    </row>
    <row r="45" spans="1:1" x14ac:dyDescent="0.35">
      <c r="A45" s="161" t="s">
        <v>177</v>
      </c>
    </row>
    <row r="46" spans="1:1" x14ac:dyDescent="0.35">
      <c r="A46" s="163" t="s">
        <v>201</v>
      </c>
    </row>
    <row r="47" spans="1:1" x14ac:dyDescent="0.35">
      <c r="A47" s="161" t="s">
        <v>178</v>
      </c>
    </row>
    <row r="48" spans="1:1" x14ac:dyDescent="0.35">
      <c r="A48" s="163" t="s">
        <v>202</v>
      </c>
    </row>
    <row r="49" spans="1:1" x14ac:dyDescent="0.35">
      <c r="A49" s="161" t="s">
        <v>179</v>
      </c>
    </row>
    <row r="50" spans="1:1" x14ac:dyDescent="0.35">
      <c r="A50" s="163" t="s">
        <v>203</v>
      </c>
    </row>
    <row r="51" spans="1:1" x14ac:dyDescent="0.35">
      <c r="A51" s="161" t="s">
        <v>180</v>
      </c>
    </row>
    <row r="52" spans="1:1" x14ac:dyDescent="0.35">
      <c r="A52" s="163" t="s">
        <v>204</v>
      </c>
    </row>
    <row r="53" spans="1:1" x14ac:dyDescent="0.35">
      <c r="A53" s="161" t="s">
        <v>181</v>
      </c>
    </row>
    <row r="54" spans="1:1" x14ac:dyDescent="0.35">
      <c r="A54" s="163" t="s">
        <v>205</v>
      </c>
    </row>
    <row r="55" spans="1:1" x14ac:dyDescent="0.35">
      <c r="A55" s="161" t="s">
        <v>182</v>
      </c>
    </row>
    <row r="56" spans="1:1" x14ac:dyDescent="0.35">
      <c r="A56" s="163" t="s">
        <v>206</v>
      </c>
    </row>
    <row r="57" spans="1:1" x14ac:dyDescent="0.35">
      <c r="A57" s="161" t="s">
        <v>183</v>
      </c>
    </row>
    <row r="58" spans="1:1" x14ac:dyDescent="0.35">
      <c r="A58" s="163" t="s">
        <v>207</v>
      </c>
    </row>
    <row r="59" spans="1:1" x14ac:dyDescent="0.35">
      <c r="A59" s="161" t="s">
        <v>184</v>
      </c>
    </row>
    <row r="60" spans="1:1" x14ac:dyDescent="0.35">
      <c r="A60" s="163" t="s">
        <v>208</v>
      </c>
    </row>
    <row r="61" spans="1:1" x14ac:dyDescent="0.35">
      <c r="A61" s="161" t="s">
        <v>185</v>
      </c>
    </row>
    <row r="62" spans="1:1" x14ac:dyDescent="0.35">
      <c r="A62" s="163" t="s">
        <v>218</v>
      </c>
    </row>
    <row r="63" spans="1:1" x14ac:dyDescent="0.35">
      <c r="A63" s="161" t="s">
        <v>186</v>
      </c>
    </row>
    <row r="64" spans="1:1" x14ac:dyDescent="0.35">
      <c r="A64" s="163" t="s">
        <v>209</v>
      </c>
    </row>
    <row r="65" spans="1:1" x14ac:dyDescent="0.35">
      <c r="A65" s="161" t="s">
        <v>187</v>
      </c>
    </row>
    <row r="66" spans="1:1" x14ac:dyDescent="0.35">
      <c r="A66" s="163" t="s">
        <v>210</v>
      </c>
    </row>
    <row r="67" spans="1:1" x14ac:dyDescent="0.35">
      <c r="A67" s="161" t="s">
        <v>188</v>
      </c>
    </row>
    <row r="68" spans="1:1" x14ac:dyDescent="0.35">
      <c r="A68" s="163" t="s">
        <v>211</v>
      </c>
    </row>
    <row r="69" spans="1:1" x14ac:dyDescent="0.35">
      <c r="A69" s="161" t="s">
        <v>189</v>
      </c>
    </row>
    <row r="70" spans="1:1" x14ac:dyDescent="0.35">
      <c r="A70" s="163" t="s">
        <v>213</v>
      </c>
    </row>
    <row r="71" spans="1:1" x14ac:dyDescent="0.35">
      <c r="A71" s="161"/>
    </row>
    <row r="72" spans="1:1" x14ac:dyDescent="0.35">
      <c r="A72" s="161"/>
    </row>
    <row r="73" spans="1:1" x14ac:dyDescent="0.35">
      <c r="A73" s="161"/>
    </row>
    <row r="74" spans="1:1" x14ac:dyDescent="0.35">
      <c r="A74" s="161"/>
    </row>
    <row r="75" spans="1:1" x14ac:dyDescent="0.35">
      <c r="A75" s="161"/>
    </row>
    <row r="76" spans="1:1" x14ac:dyDescent="0.35">
      <c r="A76" s="161"/>
    </row>
    <row r="77" spans="1:1" x14ac:dyDescent="0.35">
      <c r="A77" s="161"/>
    </row>
    <row r="78" spans="1:1" x14ac:dyDescent="0.35">
      <c r="A78" s="161"/>
    </row>
    <row r="79" spans="1:1" x14ac:dyDescent="0.35">
      <c r="A79" s="161"/>
    </row>
    <row r="80" spans="1:1" x14ac:dyDescent="0.35">
      <c r="A80" s="161"/>
    </row>
    <row r="81" spans="1:1" x14ac:dyDescent="0.35">
      <c r="A81" s="161"/>
    </row>
    <row r="82" spans="1:1" x14ac:dyDescent="0.35">
      <c r="A82" s="161"/>
    </row>
    <row r="83" spans="1:1" x14ac:dyDescent="0.35">
      <c r="A83" s="161"/>
    </row>
    <row r="84" spans="1:1" x14ac:dyDescent="0.35">
      <c r="A84" s="161"/>
    </row>
    <row r="85" spans="1:1" x14ac:dyDescent="0.35">
      <c r="A85" s="161"/>
    </row>
    <row r="86" spans="1:1" x14ac:dyDescent="0.35">
      <c r="A86" s="161"/>
    </row>
    <row r="87" spans="1:1" x14ac:dyDescent="0.35">
      <c r="A87" s="161"/>
    </row>
    <row r="88" spans="1:1" x14ac:dyDescent="0.35">
      <c r="A88" s="161"/>
    </row>
    <row r="89" spans="1:1" x14ac:dyDescent="0.35">
      <c r="A89" s="161"/>
    </row>
    <row r="90" spans="1:1" x14ac:dyDescent="0.35">
      <c r="A90" s="161"/>
    </row>
    <row r="91" spans="1:1" x14ac:dyDescent="0.35">
      <c r="A91" s="161"/>
    </row>
    <row r="92" spans="1:1" x14ac:dyDescent="0.35">
      <c r="A92" s="161"/>
    </row>
    <row r="93" spans="1:1" x14ac:dyDescent="0.35">
      <c r="A93" s="161"/>
    </row>
    <row r="94" spans="1:1" x14ac:dyDescent="0.35">
      <c r="A94" s="161"/>
    </row>
    <row r="95" spans="1:1" x14ac:dyDescent="0.35">
      <c r="A95" s="161"/>
    </row>
    <row r="96" spans="1:1" x14ac:dyDescent="0.35">
      <c r="A96" s="161"/>
    </row>
    <row r="97" spans="1:1" x14ac:dyDescent="0.35">
      <c r="A97" s="161"/>
    </row>
    <row r="98" spans="1:1" x14ac:dyDescent="0.35">
      <c r="A98" s="161"/>
    </row>
    <row r="99" spans="1:1" x14ac:dyDescent="0.35">
      <c r="A99" s="161"/>
    </row>
    <row r="100" spans="1:1" x14ac:dyDescent="0.35">
      <c r="A100" s="161"/>
    </row>
    <row r="101" spans="1:1" x14ac:dyDescent="0.35">
      <c r="A101" s="161"/>
    </row>
    <row r="102" spans="1:1" x14ac:dyDescent="0.35">
      <c r="A102" s="161"/>
    </row>
    <row r="103" spans="1:1" x14ac:dyDescent="0.35">
      <c r="A103" s="161"/>
    </row>
    <row r="104" spans="1:1" x14ac:dyDescent="0.35">
      <c r="A104" s="161"/>
    </row>
    <row r="105" spans="1:1" x14ac:dyDescent="0.35">
      <c r="A105" s="161"/>
    </row>
    <row r="106" spans="1:1" x14ac:dyDescent="0.35">
      <c r="A106" s="161"/>
    </row>
    <row r="107" spans="1:1" x14ac:dyDescent="0.35">
      <c r="A107" s="161"/>
    </row>
    <row r="108" spans="1:1" x14ac:dyDescent="0.35">
      <c r="A108" s="161"/>
    </row>
    <row r="109" spans="1:1" x14ac:dyDescent="0.35">
      <c r="A109" s="161"/>
    </row>
    <row r="110" spans="1:1" x14ac:dyDescent="0.35">
      <c r="A110" s="161"/>
    </row>
    <row r="111" spans="1:1" x14ac:dyDescent="0.35">
      <c r="A111" s="161"/>
    </row>
    <row r="112" spans="1:1" x14ac:dyDescent="0.35">
      <c r="A112" s="161"/>
    </row>
    <row r="113" spans="1:1" x14ac:dyDescent="0.35">
      <c r="A113" s="161"/>
    </row>
    <row r="114" spans="1:1" x14ac:dyDescent="0.35">
      <c r="A114" s="161"/>
    </row>
    <row r="115" spans="1:1" x14ac:dyDescent="0.35">
      <c r="A115" s="161"/>
    </row>
  </sheetData>
  <hyperlinks>
    <hyperlink ref="A7" location="'Figur 1'!A1" display="Figur 1. Antal helårsstudenter, antal nollpoängare och antal inaktiva helårsstudenter läsåren 2016/17–2022/23. " xr:uid="{4A028978-3931-4324-AE5D-53008E68BABB}"/>
    <hyperlink ref="A9" location="'Figur 2'!A1" display="Figur 2. Andelen aktiva respektive inaktiva helårsstudenter för läsåren 2016/17–2022/23" xr:uid="{0B3B01FB-D24A-4708-B3E7-F102D36209F3}"/>
    <hyperlink ref="A11" location="'Figur 3'!A1" display="Figur 3. Andelen helårsstudenter respektive nollpoängare för läsåren 2016/17-2022/23" xr:uid="{28CE7041-1902-4506-88F8-649573423705}"/>
    <hyperlink ref="A19" location="'Figur 7'!A1" display="Figur 7. Antalet aktiva och inaktiva helårsstudenter på fristående kurser respektive program för läsåren 2016/17–2022/23.  " xr:uid="{FF6BA133-8283-41C0-B5FE-52F22F299632}"/>
    <hyperlink ref="A13" location="'Figur 4'!A1" display="Figur 4. Andel inaktiva helårsstudenter av gruppen nollpoängare för läsåren 2016/17–2022/23 " xr:uid="{C178DBFF-288C-464B-80CE-0B2705717A6B}"/>
    <hyperlink ref="A15" location="'Figur 5'!A1" display="Figur 5. Andelen aktiva och inaktiva helårsstudenter uppdelat på kön läsåren 2016/17–2022/23.  " xr:uid="{08B2A7CF-60B8-4C1B-88B9-9CDBFC850150}"/>
    <hyperlink ref="A17" location="'Figur 6'!A1" display="Figur 6. Antal inaktiva helårsstudenter fördelat på svenska respektive inresande studenter för läsåren 2016/17–2022/23." xr:uid="{70EF49D8-AEFB-41F7-98BE-7BA905F0503D}"/>
    <hyperlink ref="A21" location="'Tabell 1'!A1" display="Tabell 1. Andelen inaktiva helårsstudenter och totalt antal helårsstudenter per utbildningsområde för läsåren 2016/17–2022/23. Sorterat efter antalet helårsstudenter 2022/23. " xr:uid="{F1AB8F68-44EE-4FD5-B9A5-87AD5DE579DD}"/>
    <hyperlink ref="A23" location="'Tabell 2'!A1" display="Tabell 2. Andelen inaktiva helårsstudenter och totalt antal helårsstudenter för läsåren 2016/17–2022/23 per lärosäte." xr:uid="{E86AA76F-A5C8-45DD-95B5-D4A56A3744B2}"/>
    <hyperlink ref="A25" location="'Tabell 3'!A1" display="Tabell 3. Andelen inaktiva helårsstudenter och totalt antal helårsstudenter per lärosäte efter studieform, 2022/23." xr:uid="{5725F090-6BE0-4DB0-BCB3-DF7D4911A16D}"/>
    <hyperlink ref="A30" location="'Figur 8'!A1" display="Figur 8. Andel inaktiva helårsstudenter inom dansområdet efter lärosäte fördelat på fristående kurser respektive program, läsåret 2022/23." xr:uid="{E669B5E5-DD6F-4F3B-BD8F-E26C5E655E96}"/>
    <hyperlink ref="A32" location="'Figur 9'!A1" display="Figur 9. Andel inaktiva helårsstudenter inom designområdet efter lärosäte fördelat på fristående kurser respektive program, läsåret 2022/23." xr:uid="{DD8B874B-6A66-4482-821F-72DC4B96A0FC}"/>
    <hyperlink ref="A34" location="'Figur 10'!A1" display="Figur 10. Andel inaktiva helårsstudenter inom Farmaceutiska området efter lärosäte fördelat på fristående kurs respektive program, läsår 2022/23." xr:uid="{2E3A8034-3736-4A07-BF35-6D19F71089E7}"/>
    <hyperlink ref="A36" location="'Figur 11'!A1" display="Figur 11. Andel inaktiva helårsstudenter inom det humanistiska området efter lärosäte fördelat på fristående kurs respektive program, läsår 2022/23." xr:uid="{90B947D2-8497-437E-8FE0-32C2C9A3B6B9}"/>
    <hyperlink ref="A38" location="'Figur 12'!A1" display="Figur 12. Andel inaktiva helårsstudenter inom idrottsliga området efter lärosäte fördelat på fristående kurs respektive program, läsår 2022/23." xr:uid="{C27F09E8-1372-4705-8891-0C57300FE30C}"/>
    <hyperlink ref="A40" location="'Figur 13'!A1" display="Figur 13. Andel inaktiva helårsstudenter inom juridiska området efter lärosäte fördelat på fristående kurs respektive program, läsår 2022/23." xr:uid="{8C062572-C244-4D67-832E-B664D054366B}"/>
    <hyperlink ref="A42" location="'Figur 14'!A1" display="Figur 14. Andel inaktiva helårsstudenter inom konstområdet efter lärosäte fördelat på fristående kurs respektive program, läsår 2022/23." xr:uid="{7CD28AFF-3A05-426E-916D-8449B09AEF1F}"/>
    <hyperlink ref="A44" location="'Figur 15'!A1" display="Figur 15. Andel inaktiva helårsstudenter inom mediaområdet efter lärosäte fördelat på fristående kurs respektive program, läsår 2022/23." xr:uid="{8F100E73-8933-454D-BDA5-CE8CE6236AF8}"/>
    <hyperlink ref="A46" location="'Figur 16'!A1" display="Figur 16. Andel inaktiva helårsstudenter inom det medicinska området efter lärosäte fördelat på fristående kurs respektive program, läsår 2022/23." xr:uid="{0219EC0A-106B-454D-A9D0-AFDDDA3D0F98}"/>
    <hyperlink ref="A48" location="'Figur 17'!A1" display="Figur 17. Andel inaktiva helårsstudenter inom musikområdet efter lärosäte fördelat på fristående kurs respektive program, läsår 2022/23." xr:uid="{B740C282-D08F-436F-B022-79A962FF31C8}"/>
    <hyperlink ref="A50" location="'Figur 18 '!A1" display="Figur 18. Andel inaktiva helårsstudenter inom det naturvetenskapliga området efter lärosäte fördelat på fristående kurs respektive program, läsår 2022/23." xr:uid="{09A5CA89-1ADB-481D-9B31-E93A848868BC}"/>
    <hyperlink ref="A52" location="'Figur 19'!A1" display="Figur 19. Andel inaktiva helårsstudenter inom det odontologiska området efter lärosäte fördelat på fristående kurs respektive program, läsår 2022/23." xr:uid="{7C82FA00-2705-420F-8E2B-E18734F82D74}"/>
    <hyperlink ref="A54" location="'Figur 20 '!A1" display="Figur 20. Andel inaktiva helårsstudenter inom operaområdet efter lärosäte fördelat på fristående kurs respektive program, läsår 2022/23." xr:uid="{A768AA1D-BC0F-4001-8C6A-82A9E9465F23}"/>
    <hyperlink ref="A56" location="'Figur 21'!A1" display="Figur 21. Andel inaktiva helårsstudenter inom det samhällsvetenskapliga området efter lärosäte fördelat på fristående kurs respektive program, läsår 2022/23." xr:uid="{F134AE97-72CB-417D-B38A-C7407A6D2245}"/>
    <hyperlink ref="A58" location="'Figur 22'!A1" display="Figur 22. Andel inaktiva helårsstudenter inom teaterområdet efter lärosäte fördelat på fristående kurs respektive program, läsår 2022/23." xr:uid="{716FAAED-89DE-4B58-AD11-57F029E45C4D}"/>
    <hyperlink ref="A60" location="'Figur 23'!A1" display="Figur 23. Andel inaktiva helårsstudenter inom det tekniska området efter lärosäte fördelat på fristående kurs respektive program, läsår 2022/23." xr:uid="{8EC644E5-A143-4CCF-8DB4-CA041B865469}"/>
    <hyperlink ref="A62" location="'Figur 24'!A1" display="Figur 24. Andel inaktiva helårsstudenter inom det teologiska området efter lärosäte fördelat på fristående kurs respektive program, läsår 2022/23." xr:uid="{2EDF26D9-DF7E-410C-9AAA-3B77E967B672}"/>
    <hyperlink ref="A64" location="'Figur 25'!A1" display="Figur 25. Andel inaktiva helårsstudenter inom det undervisningsområdet efter lärosäte fördelat på fristående kurs respektive program, läsår 2022/23." xr:uid="{A72F57BE-7D9E-4200-92B6-3FAE443B5BF8}"/>
    <hyperlink ref="A66" location="'Figur 26'!A1" display="Figur 26. Andel inaktiva helårsstudenter inom verksamhetsförlagd utbildning efter lärosäte fördelat på fristående kurs respektive program, läsår 2022/23." xr:uid="{B3143A90-06D6-4E50-A171-78993CD295B1}"/>
    <hyperlink ref="A68" location="'Figur 27'!A1" display="Figur 27. Andel inaktiva helårsstudenter inom vårdområdet efter lärosäte fördelat på fristående kurs respektive program, läsår 2022/23." xr:uid="{02F6DEFF-1534-4219-902C-9CFEE4A5EDF6}"/>
    <hyperlink ref="A70" location="'Figur 28'!A1" display="Figur 28. Andel inaktiva helårsstudenter inom övriga områden efter lärosäte fördelat på fristående kurs respektive program, läsår 2022/23." xr:uid="{0F9198FD-BA50-47F0-A963-714E1EB09DA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FB6A8-E947-44BA-B8A9-D84D08E2F12F}">
  <dimension ref="A1:S53"/>
  <sheetViews>
    <sheetView workbookViewId="0">
      <selection activeCell="A2" sqref="A2"/>
    </sheetView>
  </sheetViews>
  <sheetFormatPr defaultColWidth="9.1796875" defaultRowHeight="12.5" x14ac:dyDescent="0.25"/>
  <cols>
    <col min="1" max="1" width="43.26953125" style="37" customWidth="1"/>
    <col min="2" max="18" width="9.1796875" style="37"/>
    <col min="19" max="20" width="30.1796875" style="37" bestFit="1" customWidth="1"/>
    <col min="21" max="16384" width="9.1796875" style="37"/>
  </cols>
  <sheetData>
    <row r="1" spans="1:19" x14ac:dyDescent="0.25">
      <c r="A1" s="36" t="s">
        <v>55</v>
      </c>
    </row>
    <row r="4" spans="1:19" ht="13" thickBot="1" x14ac:dyDescent="0.3"/>
    <row r="5" spans="1:19" ht="13" x14ac:dyDescent="0.3">
      <c r="A5" s="100"/>
      <c r="B5" s="101" t="s">
        <v>15</v>
      </c>
      <c r="C5" s="102"/>
      <c r="D5" s="102"/>
      <c r="E5" s="102"/>
      <c r="F5" s="102"/>
      <c r="G5" s="102"/>
      <c r="H5" s="103"/>
      <c r="I5" s="101" t="s">
        <v>8</v>
      </c>
      <c r="J5" s="102"/>
      <c r="K5" s="102"/>
      <c r="L5" s="102"/>
      <c r="M5" s="102"/>
      <c r="N5" s="102"/>
      <c r="O5" s="103"/>
    </row>
    <row r="6" spans="1:19" ht="15" thickBot="1" x14ac:dyDescent="0.4">
      <c r="A6" s="104"/>
      <c r="B6" s="105" t="s">
        <v>1</v>
      </c>
      <c r="C6" s="105" t="s">
        <v>2</v>
      </c>
      <c r="D6" s="105" t="s">
        <v>3</v>
      </c>
      <c r="E6" s="105" t="s">
        <v>4</v>
      </c>
      <c r="F6" s="106" t="s">
        <v>5</v>
      </c>
      <c r="G6" s="106" t="s">
        <v>6</v>
      </c>
      <c r="H6" s="126" t="s">
        <v>7</v>
      </c>
      <c r="I6" s="105" t="s">
        <v>1</v>
      </c>
      <c r="J6" s="105" t="s">
        <v>2</v>
      </c>
      <c r="K6" s="105" t="s">
        <v>3</v>
      </c>
      <c r="L6" s="106" t="s">
        <v>4</v>
      </c>
      <c r="M6" s="106" t="s">
        <v>5</v>
      </c>
      <c r="N6" s="90" t="s">
        <v>6</v>
      </c>
      <c r="O6" s="91" t="s">
        <v>7</v>
      </c>
    </row>
    <row r="7" spans="1:19" ht="13" x14ac:dyDescent="0.3">
      <c r="A7" s="107" t="s">
        <v>56</v>
      </c>
      <c r="B7" s="108" t="s">
        <v>57</v>
      </c>
      <c r="C7" s="108" t="s">
        <v>57</v>
      </c>
      <c r="D7" s="108" t="s">
        <v>57</v>
      </c>
      <c r="E7" s="108" t="s">
        <v>57</v>
      </c>
      <c r="F7" s="108" t="s">
        <v>57</v>
      </c>
      <c r="G7" s="109">
        <v>4.1321878293487102E-2</v>
      </c>
      <c r="H7" s="127">
        <v>9.6724782962685399E-2</v>
      </c>
      <c r="I7" s="110" t="s">
        <v>57</v>
      </c>
      <c r="J7" s="108" t="s">
        <v>57</v>
      </c>
      <c r="K7" s="108" t="s">
        <v>57</v>
      </c>
      <c r="L7" s="108" t="s">
        <v>57</v>
      </c>
      <c r="M7" s="108" t="s">
        <v>57</v>
      </c>
      <c r="N7" s="110">
        <v>146.60562999999999</v>
      </c>
      <c r="O7" s="111">
        <v>154.92957999999999</v>
      </c>
    </row>
    <row r="8" spans="1:19" ht="13" x14ac:dyDescent="0.3">
      <c r="A8" s="112" t="s">
        <v>58</v>
      </c>
      <c r="B8" s="113">
        <v>8.9942292532330603E-2</v>
      </c>
      <c r="C8" s="113">
        <v>8.5608998573332748E-2</v>
      </c>
      <c r="D8" s="113">
        <v>8.2067662360110302E-2</v>
      </c>
      <c r="E8" s="113">
        <v>7.6789505813535844E-2</v>
      </c>
      <c r="F8" s="113">
        <v>8.3800544105080629E-2</v>
      </c>
      <c r="G8" s="113">
        <v>9.0482963594204199E-2</v>
      </c>
      <c r="H8" s="128">
        <v>9.74247496907443E-2</v>
      </c>
      <c r="I8" s="42">
        <v>2607.7647500000003</v>
      </c>
      <c r="J8" s="42">
        <v>2479.8144300000004</v>
      </c>
      <c r="K8" s="42">
        <v>2465.3866599999992</v>
      </c>
      <c r="L8" s="42">
        <v>2517.5066299999994</v>
      </c>
      <c r="M8" s="42">
        <v>2791.5416599999999</v>
      </c>
      <c r="N8" s="42">
        <v>2647.9047599999999</v>
      </c>
      <c r="O8" s="114">
        <v>2664.2113100000001</v>
      </c>
    </row>
    <row r="9" spans="1:19" ht="13" x14ac:dyDescent="0.3">
      <c r="A9" s="112" t="s">
        <v>59</v>
      </c>
      <c r="B9" s="113">
        <v>6.6688306592628782E-2</v>
      </c>
      <c r="C9" s="113">
        <v>6.4470288537883461E-2</v>
      </c>
      <c r="D9" s="113">
        <v>6.0519826007508166E-2</v>
      </c>
      <c r="E9" s="113">
        <v>5.059630675283841E-2</v>
      </c>
      <c r="F9" s="113">
        <v>5.1193879911679896E-2</v>
      </c>
      <c r="G9" s="113">
        <v>5.3404295390840899E-2</v>
      </c>
      <c r="H9" s="128">
        <v>5.3152550722924297E-2</v>
      </c>
      <c r="I9" s="42">
        <v>8418.6363199999996</v>
      </c>
      <c r="J9" s="42">
        <v>8452.0073099999972</v>
      </c>
      <c r="K9" s="42">
        <v>8487.0420799999974</v>
      </c>
      <c r="L9" s="42">
        <v>8561.5867599999983</v>
      </c>
      <c r="M9" s="42">
        <v>9293.0188300000009</v>
      </c>
      <c r="N9" s="42">
        <v>9289.6799100000007</v>
      </c>
      <c r="O9" s="114">
        <v>9286.5451099999991</v>
      </c>
    </row>
    <row r="10" spans="1:19" ht="13" x14ac:dyDescent="0.3">
      <c r="A10" s="115" t="s">
        <v>60</v>
      </c>
      <c r="B10" s="113">
        <v>0.11073589604357062</v>
      </c>
      <c r="C10" s="113">
        <v>0.10926843023969458</v>
      </c>
      <c r="D10" s="113">
        <v>0.12327914631628263</v>
      </c>
      <c r="E10" s="113">
        <v>0.16625765948768359</v>
      </c>
      <c r="F10" s="113">
        <v>0.20897531125656385</v>
      </c>
      <c r="G10" s="113">
        <v>0.19963560731677699</v>
      </c>
      <c r="H10" s="128">
        <v>0.27895643800283698</v>
      </c>
      <c r="I10" s="42">
        <v>234.41667000000001</v>
      </c>
      <c r="J10" s="42">
        <v>260.29165</v>
      </c>
      <c r="K10" s="42">
        <v>268.15832999999998</v>
      </c>
      <c r="L10" s="42">
        <v>288.65834000000001</v>
      </c>
      <c r="M10" s="42">
        <v>346.44168999999999</v>
      </c>
      <c r="N10" s="42">
        <v>317.11943000000002</v>
      </c>
      <c r="O10" s="114">
        <v>333.96769999999998</v>
      </c>
    </row>
    <row r="11" spans="1:19" ht="13" x14ac:dyDescent="0.3">
      <c r="A11" s="112" t="s">
        <v>61</v>
      </c>
      <c r="B11" s="113">
        <v>8.6296392078926878E-2</v>
      </c>
      <c r="C11" s="113">
        <v>8.9076986522805102E-2</v>
      </c>
      <c r="D11" s="113">
        <v>0.10925204919822072</v>
      </c>
      <c r="E11" s="113">
        <v>7.2996075560696955E-2</v>
      </c>
      <c r="F11" s="113">
        <v>8.5692074487231637E-2</v>
      </c>
      <c r="G11" s="113">
        <v>9.1112428886949301E-2</v>
      </c>
      <c r="H11" s="128">
        <v>0.10568221207872899</v>
      </c>
      <c r="I11" s="42">
        <v>579.59167000000002</v>
      </c>
      <c r="J11" s="42">
        <v>620.24999000000003</v>
      </c>
      <c r="K11" s="42">
        <v>647.06648999999993</v>
      </c>
      <c r="L11" s="42">
        <v>743.09213999999997</v>
      </c>
      <c r="M11" s="42">
        <v>882.86111000000005</v>
      </c>
      <c r="N11" s="42">
        <v>1020.92899</v>
      </c>
      <c r="O11" s="114">
        <v>1137.49767</v>
      </c>
      <c r="S11" s="40"/>
    </row>
    <row r="12" spans="1:19" ht="13" x14ac:dyDescent="0.3">
      <c r="A12" s="112" t="s">
        <v>62</v>
      </c>
      <c r="B12" s="113">
        <v>2.1236228073095231E-2</v>
      </c>
      <c r="C12" s="113">
        <v>3.596480281690044E-2</v>
      </c>
      <c r="D12" s="113">
        <v>4.5696494630049364E-2</v>
      </c>
      <c r="E12" s="113">
        <v>4.90225312035854E-2</v>
      </c>
      <c r="F12" s="113">
        <v>5.8655629050853877E-2</v>
      </c>
      <c r="G12" s="113">
        <v>4.7581349642749501E-2</v>
      </c>
      <c r="H12" s="128">
        <v>4.9111378921204103E-2</v>
      </c>
      <c r="I12" s="42">
        <v>751.07499999999993</v>
      </c>
      <c r="J12" s="42">
        <v>724.82504999999992</v>
      </c>
      <c r="K12" s="42">
        <v>757.93340999999998</v>
      </c>
      <c r="L12" s="42">
        <v>747.36043000000006</v>
      </c>
      <c r="M12" s="42">
        <v>680.87651000000005</v>
      </c>
      <c r="N12" s="42">
        <v>883.39970000000005</v>
      </c>
      <c r="O12" s="114">
        <v>782.38690999999994</v>
      </c>
    </row>
    <row r="13" spans="1:19" ht="13" x14ac:dyDescent="0.3">
      <c r="A13" s="112" t="s">
        <v>63</v>
      </c>
      <c r="B13" s="113">
        <v>8.7177634060348327E-2</v>
      </c>
      <c r="C13" s="113">
        <v>9.113490062404539E-2</v>
      </c>
      <c r="D13" s="113">
        <v>8.2927540664277086E-2</v>
      </c>
      <c r="E13" s="113">
        <v>8.5087067049867987E-2</v>
      </c>
      <c r="F13" s="113">
        <v>8.334110640778028E-2</v>
      </c>
      <c r="G13" s="113">
        <v>8.77938764731995E-2</v>
      </c>
      <c r="H13" s="128">
        <v>8.85059794336822E-2</v>
      </c>
      <c r="I13" s="42">
        <v>24475.933340000003</v>
      </c>
      <c r="J13" s="42">
        <v>24880.538349999995</v>
      </c>
      <c r="K13" s="42">
        <v>25006.415280000005</v>
      </c>
      <c r="L13" s="42">
        <v>25959.624259999997</v>
      </c>
      <c r="M13" s="42">
        <v>28373.372060000002</v>
      </c>
      <c r="N13" s="42">
        <v>27309.259099999999</v>
      </c>
      <c r="O13" s="114">
        <v>26092.42669</v>
      </c>
    </row>
    <row r="14" spans="1:19" ht="13" x14ac:dyDescent="0.3">
      <c r="A14" s="112" t="s">
        <v>64</v>
      </c>
      <c r="B14" s="113">
        <v>8.861195550652716E-2</v>
      </c>
      <c r="C14" s="113">
        <v>8.3378920091149042E-2</v>
      </c>
      <c r="D14" s="113">
        <v>0.104</v>
      </c>
      <c r="E14" s="113">
        <v>0.12897963838791934</v>
      </c>
      <c r="F14" s="113">
        <v>0.1148574206488697</v>
      </c>
      <c r="G14" s="113">
        <v>9.5829215804900697E-2</v>
      </c>
      <c r="H14" s="128">
        <v>0.10400363313547401</v>
      </c>
      <c r="I14" s="42">
        <v>5803.9389500000016</v>
      </c>
      <c r="J14" s="42">
        <v>5665.1868300000006</v>
      </c>
      <c r="K14" s="42">
        <v>5604</v>
      </c>
      <c r="L14" s="42">
        <v>6029.9655799999973</v>
      </c>
      <c r="M14" s="42">
        <v>6768.1332700000003</v>
      </c>
      <c r="N14" s="42">
        <v>5857.8324499999999</v>
      </c>
      <c r="O14" s="114">
        <v>5453.9777400000003</v>
      </c>
    </row>
    <row r="15" spans="1:19" ht="13" x14ac:dyDescent="0.3">
      <c r="A15" s="112" t="s">
        <v>65</v>
      </c>
      <c r="B15" s="113">
        <v>5.8367226417384371E-2</v>
      </c>
      <c r="C15" s="113">
        <v>7.8807136457709884E-2</v>
      </c>
      <c r="D15" s="113">
        <v>8.3146391311518894E-2</v>
      </c>
      <c r="E15" s="113">
        <v>0.10888255252910292</v>
      </c>
      <c r="F15" s="113">
        <v>0.12065881667507251</v>
      </c>
      <c r="G15" s="113">
        <v>0.115791783290334</v>
      </c>
      <c r="H15" s="128">
        <v>0.117236026933921</v>
      </c>
      <c r="I15" s="42">
        <v>5183.4984899999999</v>
      </c>
      <c r="J15" s="42">
        <v>5260.6446399999995</v>
      </c>
      <c r="K15" s="42">
        <v>5434.81783</v>
      </c>
      <c r="L15" s="42">
        <v>5827.7484800000011</v>
      </c>
      <c r="M15" s="42">
        <v>6532.71018</v>
      </c>
      <c r="N15" s="42">
        <v>6354.6492600000001</v>
      </c>
      <c r="O15" s="114">
        <v>6116.9348600000003</v>
      </c>
    </row>
    <row r="16" spans="1:19" ht="13" x14ac:dyDescent="0.3">
      <c r="A16" s="112" t="s">
        <v>66</v>
      </c>
      <c r="B16" s="113">
        <v>0.1251356593748762</v>
      </c>
      <c r="C16" s="113">
        <v>0.10544620152267448</v>
      </c>
      <c r="D16" s="113">
        <v>0.11344518882376171</v>
      </c>
      <c r="E16" s="113">
        <v>0.10083156349361615</v>
      </c>
      <c r="F16" s="113">
        <v>9.0369842602403994E-2</v>
      </c>
      <c r="G16" s="113">
        <v>0.102278236525549</v>
      </c>
      <c r="H16" s="128">
        <v>0.11600904797014699</v>
      </c>
      <c r="I16" s="42">
        <v>6033.6228199999996</v>
      </c>
      <c r="J16" s="42">
        <v>5789.54871</v>
      </c>
      <c r="K16" s="42">
        <v>5915.4533300000003</v>
      </c>
      <c r="L16" s="42">
        <v>5936.6675400000004</v>
      </c>
      <c r="M16" s="42">
        <v>6099.0607499999996</v>
      </c>
      <c r="N16" s="42">
        <v>6223.7238500000003</v>
      </c>
      <c r="O16" s="114">
        <v>6180.8205699999999</v>
      </c>
    </row>
    <row r="17" spans="1:15" ht="13" x14ac:dyDescent="0.3">
      <c r="A17" s="112" t="s">
        <v>67</v>
      </c>
      <c r="B17" s="113">
        <v>8.070789072314781E-2</v>
      </c>
      <c r="C17" s="113">
        <v>7.7752913281991409E-2</v>
      </c>
      <c r="D17" s="113">
        <v>8.1297576863256754E-2</v>
      </c>
      <c r="E17" s="113">
        <v>8.1273397780740914E-2</v>
      </c>
      <c r="F17" s="113">
        <v>7.2713516745273016E-2</v>
      </c>
      <c r="G17" s="113">
        <v>7.05231143611348E-2</v>
      </c>
      <c r="H17" s="128">
        <v>8.1079735409106304E-2</v>
      </c>
      <c r="I17" s="42">
        <v>4951.4365500000004</v>
      </c>
      <c r="J17" s="42">
        <v>5081.1361699999998</v>
      </c>
      <c r="K17" s="42">
        <v>5229.6743200000001</v>
      </c>
      <c r="L17" s="42">
        <v>5523.6408500000016</v>
      </c>
      <c r="M17" s="42">
        <v>5831.3143</v>
      </c>
      <c r="N17" s="42">
        <v>5522.5415599999997</v>
      </c>
      <c r="O17" s="114">
        <v>5427.6108299999996</v>
      </c>
    </row>
    <row r="18" spans="1:15" ht="13" x14ac:dyDescent="0.3">
      <c r="A18" s="112" t="s">
        <v>68</v>
      </c>
      <c r="B18" s="113">
        <v>8.341079156048177E-2</v>
      </c>
      <c r="C18" s="113">
        <v>8.7721112983825331E-2</v>
      </c>
      <c r="D18" s="113">
        <v>0.10487645994922175</v>
      </c>
      <c r="E18" s="113">
        <v>0.11418844992818622</v>
      </c>
      <c r="F18" s="113">
        <v>0.1063844297311962</v>
      </c>
      <c r="G18" s="113">
        <v>0.124470021705647</v>
      </c>
      <c r="H18" s="128">
        <v>0.109653182099496</v>
      </c>
      <c r="I18" s="42">
        <v>3336.0131800000008</v>
      </c>
      <c r="J18" s="42">
        <v>3208.7176099999997</v>
      </c>
      <c r="K18" s="42">
        <v>3438.1615300000012</v>
      </c>
      <c r="L18" s="42">
        <v>3518.7166499999994</v>
      </c>
      <c r="M18" s="42">
        <v>3897.07132</v>
      </c>
      <c r="N18" s="42">
        <v>4036.9955199999999</v>
      </c>
      <c r="O18" s="114">
        <v>3745.5321600000002</v>
      </c>
    </row>
    <row r="19" spans="1:15" ht="13" x14ac:dyDescent="0.3">
      <c r="A19" s="112" t="s">
        <v>69</v>
      </c>
      <c r="B19" s="113">
        <v>8.6465694004761964E-2</v>
      </c>
      <c r="C19" s="113">
        <v>8.0366776317699049E-2</v>
      </c>
      <c r="D19" s="113">
        <v>8.0049226138733331E-2</v>
      </c>
      <c r="E19" s="113">
        <v>8.5231711926857676E-2</v>
      </c>
      <c r="F19" s="113">
        <v>6.163977226878635E-2</v>
      </c>
      <c r="G19" s="113">
        <v>5.9017499373477299E-2</v>
      </c>
      <c r="H19" s="128">
        <v>6.3126679700791596E-2</v>
      </c>
      <c r="I19" s="42">
        <v>5148.2225999999991</v>
      </c>
      <c r="J19" s="42">
        <v>5365.9047900000005</v>
      </c>
      <c r="K19" s="42">
        <v>5519.57978</v>
      </c>
      <c r="L19" s="42">
        <v>5371.9245999999994</v>
      </c>
      <c r="M19" s="42">
        <v>5423.2056300000004</v>
      </c>
      <c r="N19" s="42">
        <v>5435.9963299999999</v>
      </c>
      <c r="O19" s="114">
        <v>5260.7137199999997</v>
      </c>
    </row>
    <row r="20" spans="1:15" ht="13" x14ac:dyDescent="0.3">
      <c r="A20" s="112" t="s">
        <v>70</v>
      </c>
      <c r="B20" s="113">
        <v>0.11798113024349455</v>
      </c>
      <c r="C20" s="113">
        <v>0.14700200062169305</v>
      </c>
      <c r="D20" s="113">
        <v>0.1317159668167539</v>
      </c>
      <c r="E20" s="113">
        <v>0.1119484232895908</v>
      </c>
      <c r="F20" s="113">
        <v>9.8909227938492328E-2</v>
      </c>
      <c r="G20" s="113">
        <v>0.1053167675662</v>
      </c>
      <c r="H20" s="128">
        <v>0.122927136745536</v>
      </c>
      <c r="I20" s="42">
        <v>4506.2150099999999</v>
      </c>
      <c r="J20" s="42">
        <v>4841.8749200000002</v>
      </c>
      <c r="K20" s="42">
        <v>4961.6640700000007</v>
      </c>
      <c r="L20" s="42">
        <v>5062.6478100000004</v>
      </c>
      <c r="M20" s="42">
        <v>5061.31592</v>
      </c>
      <c r="N20" s="42">
        <v>4786.1552499999998</v>
      </c>
      <c r="O20" s="114">
        <v>4752.5071799999996</v>
      </c>
    </row>
    <row r="21" spans="1:15" ht="13" x14ac:dyDescent="0.3">
      <c r="A21" s="112" t="s">
        <v>71</v>
      </c>
      <c r="B21" s="38" t="s">
        <v>57</v>
      </c>
      <c r="C21" s="38" t="s">
        <v>57</v>
      </c>
      <c r="D21" s="38" t="s">
        <v>57</v>
      </c>
      <c r="E21" s="38" t="s">
        <v>57</v>
      </c>
      <c r="F21" s="38" t="s">
        <v>57</v>
      </c>
      <c r="G21" s="38" t="s">
        <v>57</v>
      </c>
      <c r="H21" s="128">
        <v>0.194476756829566</v>
      </c>
      <c r="I21" s="42" t="s">
        <v>57</v>
      </c>
      <c r="J21" s="38" t="s">
        <v>57</v>
      </c>
      <c r="K21" s="38" t="s">
        <v>57</v>
      </c>
      <c r="L21" s="38" t="s">
        <v>57</v>
      </c>
      <c r="M21" s="38" t="s">
        <v>57</v>
      </c>
      <c r="N21" s="38" t="s">
        <v>57</v>
      </c>
      <c r="O21" s="114">
        <v>83.000510000000006</v>
      </c>
    </row>
    <row r="22" spans="1:15" ht="13" x14ac:dyDescent="0.3">
      <c r="A22" s="112" t="s">
        <v>72</v>
      </c>
      <c r="B22" s="113">
        <v>7.909392195664082E-2</v>
      </c>
      <c r="C22" s="113">
        <v>7.9455466938825853E-2</v>
      </c>
      <c r="D22" s="113">
        <v>8.2319310952876035E-2</v>
      </c>
      <c r="E22" s="113">
        <v>8.5131773832281737E-2</v>
      </c>
      <c r="F22" s="113">
        <v>9.2452840502737735E-2</v>
      </c>
      <c r="G22" s="113">
        <v>9.3989642295859405E-2</v>
      </c>
      <c r="H22" s="128">
        <v>9.7093320429468805E-2</v>
      </c>
      <c r="I22" s="42">
        <v>8079.2696099999994</v>
      </c>
      <c r="J22" s="42">
        <v>8144.7036300000009</v>
      </c>
      <c r="K22" s="42">
        <v>8300.7791500000003</v>
      </c>
      <c r="L22" s="42">
        <v>8684.2211399999997</v>
      </c>
      <c r="M22" s="42">
        <v>9788.8008100000006</v>
      </c>
      <c r="N22" s="42">
        <v>9563.4842100000005</v>
      </c>
      <c r="O22" s="114">
        <v>9117.6820000000007</v>
      </c>
    </row>
    <row r="23" spans="1:15" ht="13" x14ac:dyDescent="0.3">
      <c r="A23" s="112" t="s">
        <v>73</v>
      </c>
      <c r="B23" s="113">
        <v>3.0919511776377105E-2</v>
      </c>
      <c r="C23" s="113">
        <v>2.9350250752497253E-2</v>
      </c>
      <c r="D23" s="113">
        <v>2.8415921814491527E-2</v>
      </c>
      <c r="E23" s="113">
        <v>2.752854375550216E-2</v>
      </c>
      <c r="F23" s="113">
        <v>2.6585354021386693E-2</v>
      </c>
      <c r="G23" s="113">
        <v>3.5011769587845798E-2</v>
      </c>
      <c r="H23" s="128">
        <v>3.2358765771518701E-2</v>
      </c>
      <c r="I23" s="42">
        <v>5949.3704599999983</v>
      </c>
      <c r="J23" s="42">
        <v>5997.7927099999988</v>
      </c>
      <c r="K23" s="42">
        <v>6147.0787799999998</v>
      </c>
      <c r="L23" s="42">
        <v>6252.1538199999995</v>
      </c>
      <c r="M23" s="42">
        <v>6224.8112199999996</v>
      </c>
      <c r="N23" s="42">
        <v>6402.8240400000004</v>
      </c>
      <c r="O23" s="114">
        <v>6324.2316300000002</v>
      </c>
    </row>
    <row r="24" spans="1:15" ht="13" x14ac:dyDescent="0.3">
      <c r="A24" s="112" t="s">
        <v>74</v>
      </c>
      <c r="B24" s="113">
        <v>6.7800388207963094E-2</v>
      </c>
      <c r="C24" s="113">
        <v>8.566422288975821E-2</v>
      </c>
      <c r="D24" s="113">
        <v>2.2223549533967529E-2</v>
      </c>
      <c r="E24" s="113">
        <v>2.5317731278845988E-2</v>
      </c>
      <c r="F24" s="113">
        <v>2.7679933449147043E-2</v>
      </c>
      <c r="G24" s="113">
        <v>1.57544839524415E-2</v>
      </c>
      <c r="H24" s="128">
        <v>2.1811816439691399E-2</v>
      </c>
      <c r="I24" s="42">
        <v>628.43121000000019</v>
      </c>
      <c r="J24" s="42">
        <v>651.86664999999994</v>
      </c>
      <c r="K24" s="42">
        <v>650.4375</v>
      </c>
      <c r="L24" s="42">
        <v>666.85832999999991</v>
      </c>
      <c r="M24" s="42">
        <v>648.33429000000001</v>
      </c>
      <c r="N24" s="42">
        <v>675.01607999999999</v>
      </c>
      <c r="O24" s="114">
        <v>667.97141999999997</v>
      </c>
    </row>
    <row r="25" spans="1:15" ht="13" x14ac:dyDescent="0.3">
      <c r="A25" s="115" t="s">
        <v>75</v>
      </c>
      <c r="B25" s="113">
        <v>2.9457045482580258E-2</v>
      </c>
      <c r="C25" s="113">
        <v>2.8408849150132077E-2</v>
      </c>
      <c r="D25" s="113">
        <v>4.3229525978161223E-2</v>
      </c>
      <c r="E25" s="113">
        <v>4.2511616858670005E-2</v>
      </c>
      <c r="F25" s="113">
        <v>1.3184178765088993E-2</v>
      </c>
      <c r="G25" s="113">
        <v>2.0697065119469699E-2</v>
      </c>
      <c r="H25" s="128">
        <v>1.1669214426861601E-2</v>
      </c>
      <c r="I25" s="42">
        <v>177.37691999999998</v>
      </c>
      <c r="J25" s="42">
        <v>196.24167</v>
      </c>
      <c r="K25" s="42">
        <v>214.13928999999999</v>
      </c>
      <c r="L25" s="42">
        <v>189.94808</v>
      </c>
      <c r="M25" s="42">
        <v>108.89643</v>
      </c>
      <c r="N25" s="42">
        <v>205.68809999999999</v>
      </c>
      <c r="O25" s="114">
        <v>193.20238000000001</v>
      </c>
    </row>
    <row r="26" spans="1:15" ht="13" x14ac:dyDescent="0.3">
      <c r="A26" s="112" t="s">
        <v>76</v>
      </c>
      <c r="B26" s="113">
        <v>3.8008585810789551E-2</v>
      </c>
      <c r="C26" s="113">
        <v>4.9131578970307621E-2</v>
      </c>
      <c r="D26" s="113">
        <v>4.7870707698896189E-2</v>
      </c>
      <c r="E26" s="113">
        <v>5.296373822828996E-2</v>
      </c>
      <c r="F26" s="113">
        <v>5.8884040329006841E-2</v>
      </c>
      <c r="G26" s="113">
        <v>6.4052824029073002E-2</v>
      </c>
      <c r="H26" s="128">
        <v>5.7322362855608398E-2</v>
      </c>
      <c r="I26" s="42">
        <v>641.08330999999998</v>
      </c>
      <c r="J26" s="42">
        <v>630.95835000000011</v>
      </c>
      <c r="K26" s="42">
        <v>622.34362999999996</v>
      </c>
      <c r="L26" s="42">
        <v>648.2416300000001</v>
      </c>
      <c r="M26" s="42">
        <v>688.49996999999996</v>
      </c>
      <c r="N26" s="42">
        <v>660.65237000000002</v>
      </c>
      <c r="O26" s="114">
        <v>631.51670999999999</v>
      </c>
    </row>
    <row r="27" spans="1:15" ht="13" x14ac:dyDescent="0.3">
      <c r="A27" s="112" t="s">
        <v>77</v>
      </c>
      <c r="B27" s="113">
        <v>8.2092364825595468E-2</v>
      </c>
      <c r="C27" s="113">
        <v>8.0408576791941119E-2</v>
      </c>
      <c r="D27" s="113">
        <v>7.7602926240888284E-2</v>
      </c>
      <c r="E27" s="113">
        <v>7.3937562707785329E-2</v>
      </c>
      <c r="F27" s="113">
        <v>7.4242442047559531E-2</v>
      </c>
      <c r="G27" s="113">
        <v>7.1073438863096E-2</v>
      </c>
      <c r="H27" s="128">
        <v>6.5062277699357296E-2</v>
      </c>
      <c r="I27" s="42">
        <v>11477.722100000006</v>
      </c>
      <c r="J27" s="42">
        <v>11554.708179999998</v>
      </c>
      <c r="K27" s="42">
        <v>11580.339860000011</v>
      </c>
      <c r="L27" s="42">
        <v>11453.950590000004</v>
      </c>
      <c r="M27" s="42">
        <v>11504.171689999999</v>
      </c>
      <c r="N27" s="42">
        <v>11342.59539</v>
      </c>
      <c r="O27" s="114">
        <v>11200.97414</v>
      </c>
    </row>
    <row r="28" spans="1:15" ht="13" x14ac:dyDescent="0.3">
      <c r="A28" s="112" t="s">
        <v>78</v>
      </c>
      <c r="B28" s="113">
        <v>7.2776438898676257E-2</v>
      </c>
      <c r="C28" s="113">
        <v>7.0465718282350973E-2</v>
      </c>
      <c r="D28" s="113">
        <v>6.3710304956907729E-2</v>
      </c>
      <c r="E28" s="113">
        <v>6.0306040362101777E-2</v>
      </c>
      <c r="F28" s="113">
        <v>6.4844572750590176E-2</v>
      </c>
      <c r="G28" s="113">
        <v>7.4879397686659202E-2</v>
      </c>
      <c r="H28" s="128">
        <v>8.2440148688165599E-2</v>
      </c>
      <c r="I28" s="42">
        <v>17526.52231</v>
      </c>
      <c r="J28" s="42">
        <v>17418.181349999995</v>
      </c>
      <c r="K28" s="42">
        <v>17004.93272999999</v>
      </c>
      <c r="L28" s="42">
        <v>16761.211380000015</v>
      </c>
      <c r="M28" s="42">
        <v>17964.28368</v>
      </c>
      <c r="N28" s="42">
        <v>17982.432840000001</v>
      </c>
      <c r="O28" s="114">
        <v>18208.722860000002</v>
      </c>
    </row>
    <row r="29" spans="1:15" ht="13" x14ac:dyDescent="0.3">
      <c r="A29" s="112" t="s">
        <v>79</v>
      </c>
      <c r="B29" s="113">
        <v>9.9440422714465349E-2</v>
      </c>
      <c r="C29" s="113">
        <v>9.8963276313694282E-2</v>
      </c>
      <c r="D29" s="113">
        <v>9.7312474563697168E-2</v>
      </c>
      <c r="E29" s="113">
        <v>9.9524095680470034E-2</v>
      </c>
      <c r="F29" s="113">
        <v>0.10312512220709474</v>
      </c>
      <c r="G29" s="113">
        <v>9.3110980244100403E-2</v>
      </c>
      <c r="H29" s="128">
        <v>9.8732496769730602E-2</v>
      </c>
      <c r="I29" s="42">
        <v>13327.324380000002</v>
      </c>
      <c r="J29" s="42">
        <v>13371.181909999999</v>
      </c>
      <c r="K29" s="42">
        <v>12862.890349999994</v>
      </c>
      <c r="L29" s="42">
        <v>14091.099250000007</v>
      </c>
      <c r="M29" s="42">
        <v>31482.93074</v>
      </c>
      <c r="N29" s="42">
        <v>15218.570959999999</v>
      </c>
      <c r="O29" s="114">
        <v>14343.6952</v>
      </c>
    </row>
    <row r="30" spans="1:15" ht="13" x14ac:dyDescent="0.3">
      <c r="A30" s="112" t="s">
        <v>80</v>
      </c>
      <c r="B30" s="113">
        <v>8.9065688726039982E-2</v>
      </c>
      <c r="C30" s="113">
        <v>9.0502825627205949E-2</v>
      </c>
      <c r="D30" s="113">
        <v>8.8408440864007898E-2</v>
      </c>
      <c r="E30" s="113">
        <v>0.10531979468606097</v>
      </c>
      <c r="F30" s="113">
        <v>0.12082817169841162</v>
      </c>
      <c r="G30" s="113">
        <v>0.13063776052350901</v>
      </c>
      <c r="H30" s="128">
        <v>0.12257366334195299</v>
      </c>
      <c r="I30" s="42">
        <v>7234.1733299999996</v>
      </c>
      <c r="J30" s="42">
        <v>7254.5433300000004</v>
      </c>
      <c r="K30" s="42">
        <v>7170.5446200000006</v>
      </c>
      <c r="L30" s="42">
        <v>7116.993650000004</v>
      </c>
      <c r="M30" s="42">
        <v>7811.6883399999997</v>
      </c>
      <c r="N30" s="42">
        <v>7923.4792900000002</v>
      </c>
      <c r="O30" s="114">
        <v>7506.1219099999998</v>
      </c>
    </row>
    <row r="31" spans="1:15" ht="13" x14ac:dyDescent="0.3">
      <c r="A31" s="112" t="s">
        <v>81</v>
      </c>
      <c r="B31" s="113">
        <v>7.4219541786035251E-2</v>
      </c>
      <c r="C31" s="113">
        <v>7.1853034482237246E-2</v>
      </c>
      <c r="D31" s="113">
        <v>6.5592611909926435E-2</v>
      </c>
      <c r="E31" s="113">
        <v>6.7212028086735751E-2</v>
      </c>
      <c r="F31" s="113">
        <v>6.6771036856538998E-2</v>
      </c>
      <c r="G31" s="113">
        <v>7.3552688995950299E-2</v>
      </c>
      <c r="H31" s="128">
        <v>7.2018993970647302E-2</v>
      </c>
      <c r="I31" s="42">
        <v>25203.798419999999</v>
      </c>
      <c r="J31" s="42">
        <v>24829.547879999995</v>
      </c>
      <c r="K31" s="42">
        <v>24664.357659999998</v>
      </c>
      <c r="L31" s="42">
        <v>25376.233369999998</v>
      </c>
      <c r="M31" s="42">
        <v>27238.52475</v>
      </c>
      <c r="N31" s="42">
        <v>26929.53442</v>
      </c>
      <c r="O31" s="114">
        <v>26652.592519999998</v>
      </c>
    </row>
    <row r="32" spans="1:15" ht="13" x14ac:dyDescent="0.3">
      <c r="A32" s="115" t="s">
        <v>82</v>
      </c>
      <c r="B32" s="113">
        <v>7.6029490856259638E-2</v>
      </c>
      <c r="C32" s="113">
        <v>7.5898944562765358E-2</v>
      </c>
      <c r="D32" s="113">
        <v>8.0456727303767045E-2</v>
      </c>
      <c r="E32" s="113">
        <v>8.011110748873225E-2</v>
      </c>
      <c r="F32" s="113">
        <v>7.3371776146072265E-2</v>
      </c>
      <c r="G32" s="113">
        <v>8.8163992474317096E-2</v>
      </c>
      <c r="H32" s="128">
        <v>9.0823946417345397E-2</v>
      </c>
      <c r="I32" s="42">
        <v>11212.303809999998</v>
      </c>
      <c r="J32" s="42">
        <v>11446.293159999997</v>
      </c>
      <c r="K32" s="42">
        <v>11762.980570000005</v>
      </c>
      <c r="L32" s="42">
        <v>11768.816079999995</v>
      </c>
      <c r="M32" s="42">
        <v>12231.66655</v>
      </c>
      <c r="N32" s="42">
        <v>12338.441800000001</v>
      </c>
      <c r="O32" s="114">
        <v>12100.47849</v>
      </c>
    </row>
    <row r="33" spans="1:15" ht="13" x14ac:dyDescent="0.3">
      <c r="A33" s="115" t="s">
        <v>83</v>
      </c>
      <c r="B33" s="113">
        <v>6.6043659348975187E-2</v>
      </c>
      <c r="C33" s="113">
        <v>5.6843851797460869E-2</v>
      </c>
      <c r="D33" s="113">
        <v>3.7836839341422852E-2</v>
      </c>
      <c r="E33" s="113">
        <v>3.8723267108204319E-2</v>
      </c>
      <c r="F33" s="113">
        <v>3.4220546770530415E-2</v>
      </c>
      <c r="G33" s="113">
        <v>3.87493375234257E-2</v>
      </c>
      <c r="H33" s="128">
        <v>4.2932099702084101E-2</v>
      </c>
      <c r="I33" s="42">
        <v>1009.0764300000001</v>
      </c>
      <c r="J33" s="42">
        <v>1022.39166</v>
      </c>
      <c r="K33" s="42">
        <v>1018.3961099999999</v>
      </c>
      <c r="L33" s="42">
        <v>1014.84438</v>
      </c>
      <c r="M33" s="42">
        <v>857.74812999999995</v>
      </c>
      <c r="N33" s="42">
        <v>947.52407000000005</v>
      </c>
      <c r="O33" s="114">
        <v>954.60833000000002</v>
      </c>
    </row>
    <row r="34" spans="1:15" ht="13" x14ac:dyDescent="0.3">
      <c r="A34" s="112" t="s">
        <v>84</v>
      </c>
      <c r="B34" s="113">
        <v>0.17000325059191995</v>
      </c>
      <c r="C34" s="113">
        <v>0.14921159221061078</v>
      </c>
      <c r="D34" s="113">
        <v>0.14238354418946442</v>
      </c>
      <c r="E34" s="113">
        <v>9.6402172672040307E-2</v>
      </c>
      <c r="F34" s="113">
        <v>0.12902153802350685</v>
      </c>
      <c r="G34" s="113">
        <v>0.12911797955582199</v>
      </c>
      <c r="H34" s="128">
        <v>0.146721711912568</v>
      </c>
      <c r="I34" s="42">
        <v>6428.2138499999983</v>
      </c>
      <c r="J34" s="42">
        <v>6282.3123600000017</v>
      </c>
      <c r="K34" s="42">
        <v>6560.5577899999998</v>
      </c>
      <c r="L34" s="42">
        <v>6595.6461600000021</v>
      </c>
      <c r="M34" s="42">
        <v>8304.2833499999997</v>
      </c>
      <c r="N34" s="42">
        <v>7749.4286499999998</v>
      </c>
      <c r="O34" s="114">
        <v>7484.9140299999999</v>
      </c>
    </row>
    <row r="35" spans="1:15" ht="13" x14ac:dyDescent="0.3">
      <c r="A35" s="116" t="s">
        <v>85</v>
      </c>
      <c r="B35" s="113">
        <v>7.8698352973850097E-2</v>
      </c>
      <c r="C35" s="113">
        <v>7.2519795316653118E-2</v>
      </c>
      <c r="D35" s="113">
        <v>7.2067785374982082E-2</v>
      </c>
      <c r="E35" s="113">
        <v>7.5758444522678339E-2</v>
      </c>
      <c r="F35" s="113">
        <v>8.5334615295650965E-2</v>
      </c>
      <c r="G35" s="113">
        <v>6.8771771104327306E-2</v>
      </c>
      <c r="H35" s="128">
        <v>7.88986717563845E-2</v>
      </c>
      <c r="I35" s="42">
        <v>7513.8849500000006</v>
      </c>
      <c r="J35" s="42">
        <v>7313.8827500000007</v>
      </c>
      <c r="K35" s="42">
        <v>7419.72793</v>
      </c>
      <c r="L35" s="42">
        <v>7669.5418399999944</v>
      </c>
      <c r="M35" s="42">
        <v>8646.9312300000001</v>
      </c>
      <c r="N35" s="42">
        <v>7834.4182700000001</v>
      </c>
      <c r="O35" s="114">
        <v>7541.9139100000002</v>
      </c>
    </row>
    <row r="36" spans="1:15" ht="13" x14ac:dyDescent="0.3">
      <c r="A36" s="116" t="s">
        <v>86</v>
      </c>
      <c r="B36" s="38" t="s">
        <v>57</v>
      </c>
      <c r="C36" s="38" t="s">
        <v>57</v>
      </c>
      <c r="D36" s="38" t="s">
        <v>57</v>
      </c>
      <c r="E36" s="38" t="s">
        <v>57</v>
      </c>
      <c r="F36" s="38" t="s">
        <v>57</v>
      </c>
      <c r="G36" s="113">
        <v>0.354875954062364</v>
      </c>
      <c r="H36" s="128">
        <v>0.40184264199332997</v>
      </c>
      <c r="I36" s="42" t="s">
        <v>57</v>
      </c>
      <c r="J36" s="38" t="s">
        <v>57</v>
      </c>
      <c r="K36" s="38" t="s">
        <v>57</v>
      </c>
      <c r="L36" s="38" t="s">
        <v>57</v>
      </c>
      <c r="M36" s="38" t="s">
        <v>57</v>
      </c>
      <c r="N36" s="42">
        <v>72.208330000000004</v>
      </c>
      <c r="O36" s="114">
        <v>58.791670000000003</v>
      </c>
    </row>
    <row r="37" spans="1:15" ht="13" x14ac:dyDescent="0.3">
      <c r="A37" s="112" t="s">
        <v>87</v>
      </c>
      <c r="B37" s="113">
        <v>1.0947951431472688E-2</v>
      </c>
      <c r="C37" s="113">
        <v>1.8281107676780418E-2</v>
      </c>
      <c r="D37" s="113">
        <v>1.6033819899749988E-2</v>
      </c>
      <c r="E37" s="113">
        <v>1.5111389168167795E-2</v>
      </c>
      <c r="F37" s="113">
        <v>1.9928503924066237E-2</v>
      </c>
      <c r="G37" s="113">
        <v>2.21563775951777E-2</v>
      </c>
      <c r="H37" s="128">
        <v>2.32178682623265E-2</v>
      </c>
      <c r="I37" s="42">
        <v>699.90263000000004</v>
      </c>
      <c r="J37" s="42">
        <v>792.65000000000009</v>
      </c>
      <c r="K37" s="42">
        <v>760.89166999999998</v>
      </c>
      <c r="L37" s="42">
        <v>601.09166000000005</v>
      </c>
      <c r="M37" s="42">
        <v>608.42499999999995</v>
      </c>
      <c r="N37" s="42">
        <v>613.81875000000002</v>
      </c>
      <c r="O37" s="114">
        <v>639.65346999999997</v>
      </c>
    </row>
    <row r="38" spans="1:15" ht="13" x14ac:dyDescent="0.3">
      <c r="A38" s="112" t="s">
        <v>88</v>
      </c>
      <c r="B38" s="113">
        <v>6.8432686416980637E-2</v>
      </c>
      <c r="C38" s="113">
        <v>6.3362442600095922E-2</v>
      </c>
      <c r="D38" s="113">
        <v>5.3288055724532955E-2</v>
      </c>
      <c r="E38" s="113">
        <v>5.5402314387929627E-2</v>
      </c>
      <c r="F38" s="113">
        <v>0.1351806264798204</v>
      </c>
      <c r="G38" s="113">
        <v>6.3947884153503803E-2</v>
      </c>
      <c r="H38" s="128">
        <v>6.4352614911337799E-2</v>
      </c>
      <c r="I38" s="42">
        <v>757.17311000000007</v>
      </c>
      <c r="J38" s="42">
        <v>782.52743999999996</v>
      </c>
      <c r="K38" s="42">
        <v>702.54298999999992</v>
      </c>
      <c r="L38" s="42">
        <v>739.04205000000002</v>
      </c>
      <c r="M38" s="42">
        <v>796.90835000000004</v>
      </c>
      <c r="N38" s="42">
        <v>791.67935999999997</v>
      </c>
      <c r="O38" s="114">
        <v>789.14166999999998</v>
      </c>
    </row>
    <row r="39" spans="1:15" ht="13" x14ac:dyDescent="0.3">
      <c r="A39" s="112" t="s">
        <v>89</v>
      </c>
      <c r="B39" s="113">
        <v>6.79845544242213E-2</v>
      </c>
      <c r="C39" s="113">
        <v>6.0515989255220497E-2</v>
      </c>
      <c r="D39" s="113">
        <v>5.0825307751181714E-2</v>
      </c>
      <c r="E39" s="113">
        <v>4.9036497488763868E-2</v>
      </c>
      <c r="F39" s="113">
        <v>4.3560015653466504E-2</v>
      </c>
      <c r="G39" s="113">
        <v>5.1287760268002497E-2</v>
      </c>
      <c r="H39" s="128">
        <v>5.1320218876168298E-2</v>
      </c>
      <c r="I39" s="42">
        <v>6958.4120099999982</v>
      </c>
      <c r="J39" s="42">
        <v>7150.9368900000018</v>
      </c>
      <c r="K39" s="42">
        <v>6865.0191300000024</v>
      </c>
      <c r="L39" s="42">
        <v>6767.732750000001</v>
      </c>
      <c r="M39" s="42">
        <v>7131.5066200000001</v>
      </c>
      <c r="N39" s="42">
        <v>7092.3278399999999</v>
      </c>
      <c r="O39" s="114">
        <v>7021.2066100000002</v>
      </c>
    </row>
    <row r="40" spans="1:15" ht="13" x14ac:dyDescent="0.3">
      <c r="A40" s="112" t="s">
        <v>90</v>
      </c>
      <c r="B40" s="113">
        <v>2.3340155978523562E-2</v>
      </c>
      <c r="C40" s="113">
        <v>3.8652006167511258E-2</v>
      </c>
      <c r="D40" s="113">
        <v>5.8521403817960192E-2</v>
      </c>
      <c r="E40" s="113">
        <v>5.5078878623785819E-2</v>
      </c>
      <c r="F40" s="113">
        <v>4.6892743344004416E-2</v>
      </c>
      <c r="G40" s="113">
        <v>5.0798624811225199E-2</v>
      </c>
      <c r="H40" s="128">
        <v>4.3905081154644303E-2</v>
      </c>
      <c r="I40" s="42">
        <v>478.43124999999998</v>
      </c>
      <c r="J40" s="42">
        <v>405.4796</v>
      </c>
      <c r="K40" s="42">
        <v>418.32232999999997</v>
      </c>
      <c r="L40" s="42">
        <v>439.63621999999998</v>
      </c>
      <c r="M40" s="42">
        <v>481.31605000000002</v>
      </c>
      <c r="N40" s="42">
        <v>438.02859000000001</v>
      </c>
      <c r="O40" s="114">
        <v>456.19139000000001</v>
      </c>
    </row>
    <row r="41" spans="1:15" ht="13" x14ac:dyDescent="0.3">
      <c r="A41" s="112" t="s">
        <v>91</v>
      </c>
      <c r="B41" s="113">
        <v>0.13510242335374195</v>
      </c>
      <c r="C41" s="113">
        <v>0.13322480622079147</v>
      </c>
      <c r="D41" s="113">
        <v>0.13664237130049173</v>
      </c>
      <c r="E41" s="113">
        <v>0.13920047426172347</v>
      </c>
      <c r="F41" s="113">
        <v>0.13810402723437257</v>
      </c>
      <c r="G41" s="113">
        <v>0.148157515784372</v>
      </c>
      <c r="H41" s="128">
        <v>0.152266590593646</v>
      </c>
      <c r="I41" s="42">
        <v>26393.416649999992</v>
      </c>
      <c r="J41" s="42">
        <v>26050.590189999988</v>
      </c>
      <c r="K41" s="42">
        <v>25845.947830000012</v>
      </c>
      <c r="L41" s="42">
        <v>26544.027019999987</v>
      </c>
      <c r="M41" s="42">
        <v>29494.654149999998</v>
      </c>
      <c r="N41" s="42">
        <v>28631.239580000001</v>
      </c>
      <c r="O41" s="114">
        <v>27417.65724</v>
      </c>
    </row>
    <row r="42" spans="1:15" ht="13" x14ac:dyDescent="0.3">
      <c r="A42" s="112" t="s">
        <v>92</v>
      </c>
      <c r="B42" s="113">
        <v>9.2498412658088863E-2</v>
      </c>
      <c r="C42" s="113">
        <v>9.2346726077600041E-2</v>
      </c>
      <c r="D42" s="113">
        <v>8.9326929755138687E-2</v>
      </c>
      <c r="E42" s="113">
        <v>8.778831906975991E-2</v>
      </c>
      <c r="F42" s="113">
        <v>9.031881365732411E-2</v>
      </c>
      <c r="G42" s="113">
        <v>8.9537028672115396E-2</v>
      </c>
      <c r="H42" s="128">
        <v>8.6444857770841696E-2</v>
      </c>
      <c r="I42" s="42">
        <v>3614.391430000001</v>
      </c>
      <c r="J42" s="42">
        <v>3638.1002799999997</v>
      </c>
      <c r="K42" s="42">
        <v>3795.6362199999999</v>
      </c>
      <c r="L42" s="42">
        <v>3813.3139299999998</v>
      </c>
      <c r="M42" s="42">
        <v>4196.8845099999999</v>
      </c>
      <c r="N42" s="42">
        <v>4305.01476</v>
      </c>
      <c r="O42" s="114">
        <v>4110.9291999999996</v>
      </c>
    </row>
    <row r="43" spans="1:15" ht="13" x14ac:dyDescent="0.3">
      <c r="A43" s="112" t="s">
        <v>93</v>
      </c>
      <c r="B43" s="113">
        <v>9.5472904583699988E-2</v>
      </c>
      <c r="C43" s="113">
        <v>0.10806230043462804</v>
      </c>
      <c r="D43" s="113">
        <v>0.10529235027594108</v>
      </c>
      <c r="E43" s="113">
        <v>0.10260632319180794</v>
      </c>
      <c r="F43" s="113">
        <v>9.4362927039902483E-2</v>
      </c>
      <c r="G43" s="113">
        <v>0.10992162611881399</v>
      </c>
      <c r="H43" s="128">
        <v>0.113345479619486</v>
      </c>
      <c r="I43" s="42">
        <v>6544.8761900000009</v>
      </c>
      <c r="J43" s="42">
        <v>6518.8476200000005</v>
      </c>
      <c r="K43" s="42">
        <v>6651.6273799999972</v>
      </c>
      <c r="L43" s="42">
        <v>6981.7009100000014</v>
      </c>
      <c r="M43" s="42">
        <v>7549.8825900000002</v>
      </c>
      <c r="N43" s="42">
        <v>7317.8869199999999</v>
      </c>
      <c r="O43" s="114">
        <v>7237.6800800000001</v>
      </c>
    </row>
    <row r="44" spans="1:15" ht="13" x14ac:dyDescent="0.3">
      <c r="A44" s="112" t="s">
        <v>94</v>
      </c>
      <c r="B44" s="113">
        <v>8.6754237218027594E-2</v>
      </c>
      <c r="C44" s="113">
        <v>8.604027940449456E-2</v>
      </c>
      <c r="D44" s="113">
        <v>8.0624856488853966E-2</v>
      </c>
      <c r="E44" s="113">
        <v>8.0962740853496223E-2</v>
      </c>
      <c r="F44" s="113">
        <v>7.3718893697483939E-2</v>
      </c>
      <c r="G44" s="113">
        <v>7.8480678908983401E-2</v>
      </c>
      <c r="H44" s="128">
        <v>8.0488154299278705E-2</v>
      </c>
      <c r="I44" s="42">
        <v>15670.727719999993</v>
      </c>
      <c r="J44" s="42">
        <v>15895.838779999998</v>
      </c>
      <c r="K44" s="42">
        <v>15883.43528</v>
      </c>
      <c r="L44" s="42">
        <v>16160.436470000006</v>
      </c>
      <c r="M44" s="42">
        <v>17013.426370000001</v>
      </c>
      <c r="N44" s="42">
        <v>16922.050350000001</v>
      </c>
      <c r="O44" s="114">
        <v>16523.909780000002</v>
      </c>
    </row>
    <row r="45" spans="1:15" ht="13" x14ac:dyDescent="0.3">
      <c r="A45" s="112" t="s">
        <v>95</v>
      </c>
      <c r="B45" s="113">
        <v>0.1186507608098593</v>
      </c>
      <c r="C45" s="113">
        <v>0.11942629930673747</v>
      </c>
      <c r="D45" s="113">
        <v>0.11425225314162922</v>
      </c>
      <c r="E45" s="113">
        <v>0.11011638499455229</v>
      </c>
      <c r="F45" s="113">
        <v>0.10840235507113941</v>
      </c>
      <c r="G45" s="113">
        <v>0.112116055413962</v>
      </c>
      <c r="H45" s="128">
        <v>0.11058072777622099</v>
      </c>
      <c r="I45" s="42">
        <v>22752.28664000002</v>
      </c>
      <c r="J45" s="42">
        <v>23372.617390000014</v>
      </c>
      <c r="K45" s="42">
        <v>23784.038609999996</v>
      </c>
      <c r="L45" s="42">
        <v>24875.97744999998</v>
      </c>
      <c r="M45" s="42">
        <v>27530.266459999999</v>
      </c>
      <c r="N45" s="42">
        <v>26648.42987</v>
      </c>
      <c r="O45" s="114">
        <v>25995.332439999998</v>
      </c>
    </row>
    <row r="46" spans="1:15" ht="13.5" thickBot="1" x14ac:dyDescent="0.35">
      <c r="A46" s="117" t="s">
        <v>96</v>
      </c>
      <c r="B46" s="118">
        <v>5.0185374014224092E-2</v>
      </c>
      <c r="C46" s="118">
        <v>3.9882384785884711E-2</v>
      </c>
      <c r="D46" s="118">
        <v>3.7527655398346946E-2</v>
      </c>
      <c r="E46" s="118">
        <v>3.558330648466379E-2</v>
      </c>
      <c r="F46" s="118">
        <v>3.5144072099058059E-2</v>
      </c>
      <c r="G46" s="118">
        <v>3.4407961668239499E-2</v>
      </c>
      <c r="H46" s="129">
        <v>3.5680774448300701E-2</v>
      </c>
      <c r="I46" s="119">
        <v>9172.5828299999976</v>
      </c>
      <c r="J46" s="119">
        <v>9227.795979999999</v>
      </c>
      <c r="K46" s="119">
        <v>9194.3305900000032</v>
      </c>
      <c r="L46" s="119">
        <v>9241.6125000000011</v>
      </c>
      <c r="M46" s="119">
        <v>9777.4059600000001</v>
      </c>
      <c r="N46" s="119">
        <v>9413.3698800000002</v>
      </c>
      <c r="O46" s="120">
        <v>9211.9233700000004</v>
      </c>
    </row>
    <row r="47" spans="1:15" ht="13" x14ac:dyDescent="0.3">
      <c r="B47" s="39"/>
      <c r="C47" s="39"/>
      <c r="D47" s="39"/>
      <c r="E47" s="39"/>
      <c r="F47" s="39"/>
    </row>
    <row r="48" spans="1:15" ht="13" x14ac:dyDescent="0.3">
      <c r="A48" s="40" t="s">
        <v>97</v>
      </c>
      <c r="B48" s="39"/>
      <c r="C48" s="39"/>
      <c r="D48" s="39"/>
      <c r="E48" s="39"/>
      <c r="F48" s="39"/>
    </row>
    <row r="53" spans="2:6" ht="13" x14ac:dyDescent="0.3">
      <c r="B53" s="39"/>
      <c r="C53" s="39"/>
      <c r="D53" s="39"/>
      <c r="E53" s="39"/>
      <c r="F53" s="39"/>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4BD80-EB9C-4D5C-ABD1-9D7951EF6CA3}">
  <dimension ref="A1:G47"/>
  <sheetViews>
    <sheetView workbookViewId="0"/>
  </sheetViews>
  <sheetFormatPr defaultRowHeight="14.5" x14ac:dyDescent="0.35"/>
  <cols>
    <col min="1" max="1" width="32.453125" bestFit="1" customWidth="1"/>
    <col min="2" max="7" width="17.1796875" customWidth="1"/>
  </cols>
  <sheetData>
    <row r="1" spans="1:7" x14ac:dyDescent="0.35">
      <c r="A1" s="36" t="s">
        <v>108</v>
      </c>
    </row>
    <row r="3" spans="1:7" ht="15" thickBot="1" x14ac:dyDescent="0.4"/>
    <row r="4" spans="1:7" x14ac:dyDescent="0.35">
      <c r="A4" s="68"/>
      <c r="B4" s="101" t="s">
        <v>15</v>
      </c>
      <c r="C4" s="102"/>
      <c r="D4" s="103"/>
      <c r="E4" s="101" t="s">
        <v>8</v>
      </c>
      <c r="F4" s="102"/>
      <c r="G4" s="103"/>
    </row>
    <row r="5" spans="1:7" ht="15" thickBot="1" x14ac:dyDescent="0.4">
      <c r="A5" s="65"/>
      <c r="B5" s="105" t="s">
        <v>109</v>
      </c>
      <c r="C5" s="105" t="s">
        <v>26</v>
      </c>
      <c r="D5" s="126" t="s">
        <v>114</v>
      </c>
      <c r="E5" s="105" t="s">
        <v>109</v>
      </c>
      <c r="F5" s="105" t="s">
        <v>26</v>
      </c>
      <c r="G5" s="121" t="s">
        <v>114</v>
      </c>
    </row>
    <row r="6" spans="1:7" x14ac:dyDescent="0.35">
      <c r="A6" s="68" t="s">
        <v>56</v>
      </c>
      <c r="B6" s="109">
        <v>0.13969238481379861</v>
      </c>
      <c r="C6" s="109">
        <v>8.6743828251696506E-2</v>
      </c>
      <c r="D6" s="127">
        <v>9.6724782962685371E-2</v>
      </c>
      <c r="E6" s="110">
        <v>29.20467</v>
      </c>
      <c r="F6" s="110">
        <v>125.72491000000001</v>
      </c>
      <c r="G6" s="111">
        <v>154.92958000000002</v>
      </c>
    </row>
    <row r="7" spans="1:7" x14ac:dyDescent="0.35">
      <c r="A7" s="62" t="s">
        <v>100</v>
      </c>
      <c r="B7" s="113">
        <v>0.27948451554005971</v>
      </c>
      <c r="C7" s="113">
        <v>5.9315270419168946E-2</v>
      </c>
      <c r="D7" s="128">
        <v>9.7424749690744328E-2</v>
      </c>
      <c r="E7" s="42">
        <v>461.15299000000005</v>
      </c>
      <c r="F7" s="42">
        <v>2203.0583199999992</v>
      </c>
      <c r="G7" s="114">
        <v>2664.2113099999992</v>
      </c>
    </row>
    <row r="8" spans="1:7" x14ac:dyDescent="0.35">
      <c r="A8" s="62" t="s">
        <v>59</v>
      </c>
      <c r="B8" s="113">
        <v>0.16506519720046076</v>
      </c>
      <c r="C8" s="113">
        <v>4.4786601564051606E-2</v>
      </c>
      <c r="D8" s="128">
        <v>5.3152550722924359E-2</v>
      </c>
      <c r="E8" s="42">
        <v>645.92344000000003</v>
      </c>
      <c r="F8" s="42">
        <v>8640.6216699999968</v>
      </c>
      <c r="G8" s="114">
        <v>9286.5451099999973</v>
      </c>
    </row>
    <row r="9" spans="1:7" x14ac:dyDescent="0.35">
      <c r="A9" s="62" t="s">
        <v>60</v>
      </c>
      <c r="B9" s="113">
        <v>0.39342073299941055</v>
      </c>
      <c r="C9" s="113">
        <v>0.24809111100694417</v>
      </c>
      <c r="D9" s="128">
        <v>0.27895643800283687</v>
      </c>
      <c r="E9" s="42">
        <v>70.928569999999993</v>
      </c>
      <c r="F9" s="42">
        <v>263.03913</v>
      </c>
      <c r="G9" s="114">
        <v>333.96769999999998</v>
      </c>
    </row>
    <row r="10" spans="1:7" x14ac:dyDescent="0.35">
      <c r="A10" s="62" t="s">
        <v>61</v>
      </c>
      <c r="B10" s="113">
        <v>0.20679139445329908</v>
      </c>
      <c r="C10" s="113">
        <v>9.2867690009024839E-2</v>
      </c>
      <c r="D10" s="128">
        <v>0.10568221207872894</v>
      </c>
      <c r="E10" s="42">
        <v>127.94956999999999</v>
      </c>
      <c r="F10" s="42">
        <v>1009.5480999999997</v>
      </c>
      <c r="G10" s="114">
        <v>1137.4976699999997</v>
      </c>
    </row>
    <row r="11" spans="1:7" x14ac:dyDescent="0.35">
      <c r="A11" s="62" t="s">
        <v>62</v>
      </c>
      <c r="B11" s="113">
        <v>0.12764554537417774</v>
      </c>
      <c r="C11" s="113">
        <v>2.734301923740564E-2</v>
      </c>
      <c r="D11" s="128">
        <v>4.9111378921204082E-2</v>
      </c>
      <c r="E11" s="42">
        <v>169.79911000000001</v>
      </c>
      <c r="F11" s="42">
        <v>612.58780000000002</v>
      </c>
      <c r="G11" s="114">
        <v>782.38691000000006</v>
      </c>
    </row>
    <row r="12" spans="1:7" x14ac:dyDescent="0.35">
      <c r="A12" s="62" t="s">
        <v>63</v>
      </c>
      <c r="B12" s="113">
        <v>0.23517961501463489</v>
      </c>
      <c r="C12" s="113">
        <v>3.7071988716752893E-2</v>
      </c>
      <c r="D12" s="128">
        <v>8.8505979433682172E-2</v>
      </c>
      <c r="E12" s="42">
        <v>6774.2855599999994</v>
      </c>
      <c r="F12" s="42">
        <v>19318.141130000007</v>
      </c>
      <c r="G12" s="114">
        <v>26092.426690000008</v>
      </c>
    </row>
    <row r="13" spans="1:7" x14ac:dyDescent="0.35">
      <c r="A13" s="62" t="s">
        <v>64</v>
      </c>
      <c r="B13" s="113">
        <v>0.22870260843901982</v>
      </c>
      <c r="C13" s="113">
        <v>4.3185730809393252E-2</v>
      </c>
      <c r="D13" s="128">
        <v>0.10400363313547371</v>
      </c>
      <c r="E13" s="42">
        <v>1787.9747099999997</v>
      </c>
      <c r="F13" s="42">
        <v>3666.0030299999994</v>
      </c>
      <c r="G13" s="114">
        <v>5453.9777399999994</v>
      </c>
    </row>
    <row r="14" spans="1:7" x14ac:dyDescent="0.35">
      <c r="A14" s="62" t="s">
        <v>65</v>
      </c>
      <c r="B14" s="113">
        <v>0.35991709372107394</v>
      </c>
      <c r="C14" s="113">
        <v>5.1568457391756847E-2</v>
      </c>
      <c r="D14" s="128">
        <v>0.11723602693392096</v>
      </c>
      <c r="E14" s="42">
        <v>1302.69506</v>
      </c>
      <c r="F14" s="42">
        <v>4814.2397999999994</v>
      </c>
      <c r="G14" s="114">
        <v>6116.9348599999994</v>
      </c>
    </row>
    <row r="15" spans="1:7" x14ac:dyDescent="0.35">
      <c r="A15" s="62" t="s">
        <v>66</v>
      </c>
      <c r="B15" s="113">
        <v>0.33101141834827758</v>
      </c>
      <c r="C15" s="113">
        <v>5.2204905419652302E-2</v>
      </c>
      <c r="D15" s="128">
        <v>0.11600904797014674</v>
      </c>
      <c r="E15" s="42">
        <v>1414.4646499999999</v>
      </c>
      <c r="F15" s="42">
        <v>4766.3559200000018</v>
      </c>
      <c r="G15" s="114">
        <v>6180.8205700000017</v>
      </c>
    </row>
    <row r="16" spans="1:7" x14ac:dyDescent="0.35">
      <c r="A16" s="62" t="s">
        <v>67</v>
      </c>
      <c r="B16" s="113">
        <v>0.3086236682565095</v>
      </c>
      <c r="C16" s="113">
        <v>3.1688343850091019E-2</v>
      </c>
      <c r="D16" s="128">
        <v>8.1079735409106318E-2</v>
      </c>
      <c r="E16" s="42">
        <v>968.01393000000007</v>
      </c>
      <c r="F16" s="42">
        <v>4459.5969000000014</v>
      </c>
      <c r="G16" s="114">
        <v>5427.6108300000014</v>
      </c>
    </row>
    <row r="17" spans="1:7" x14ac:dyDescent="0.35">
      <c r="A17" s="62" t="s">
        <v>68</v>
      </c>
      <c r="B17" s="113">
        <v>0.32242938139509192</v>
      </c>
      <c r="C17" s="113">
        <v>5.1998566814584236E-2</v>
      </c>
      <c r="D17" s="128">
        <v>0.1096531820994964</v>
      </c>
      <c r="E17" s="42">
        <v>798.53035999999986</v>
      </c>
      <c r="F17" s="42">
        <v>2947.0017999999995</v>
      </c>
      <c r="G17" s="114">
        <v>3745.5321599999993</v>
      </c>
    </row>
    <row r="18" spans="1:7" x14ac:dyDescent="0.35">
      <c r="A18" s="62" t="s">
        <v>69</v>
      </c>
      <c r="B18" s="113">
        <v>0.18903626410481608</v>
      </c>
      <c r="C18" s="113">
        <v>2.5614885403771277E-2</v>
      </c>
      <c r="D18" s="128">
        <v>6.312667970079161E-2</v>
      </c>
      <c r="E18" s="42">
        <v>1207.5458700000004</v>
      </c>
      <c r="F18" s="42">
        <v>4053.1678500000003</v>
      </c>
      <c r="G18" s="114">
        <v>5260.7137200000006</v>
      </c>
    </row>
    <row r="19" spans="1:7" x14ac:dyDescent="0.35">
      <c r="A19" s="62" t="s">
        <v>70</v>
      </c>
      <c r="B19" s="113">
        <v>0.31119212548242775</v>
      </c>
      <c r="C19" s="113">
        <v>6.2146960952478118E-2</v>
      </c>
      <c r="D19" s="128">
        <v>0.12292713674553565</v>
      </c>
      <c r="E19" s="42">
        <v>1159.8627999999999</v>
      </c>
      <c r="F19" s="42">
        <v>3592.6443799999997</v>
      </c>
      <c r="G19" s="114">
        <v>4752.5071799999996</v>
      </c>
    </row>
    <row r="20" spans="1:7" x14ac:dyDescent="0.35">
      <c r="A20" s="62" t="s">
        <v>71</v>
      </c>
      <c r="B20" s="113">
        <v>0.34061138685245052</v>
      </c>
      <c r="C20" s="113">
        <v>0.17620693959856537</v>
      </c>
      <c r="D20" s="128">
        <v>0.1944767568295665</v>
      </c>
      <c r="E20" s="42">
        <v>9.2236200000000004</v>
      </c>
      <c r="F20" s="42">
        <v>73.776889999999995</v>
      </c>
      <c r="G20" s="114">
        <v>83.000509999999991</v>
      </c>
    </row>
    <row r="21" spans="1:7" x14ac:dyDescent="0.35">
      <c r="A21" s="62" t="s">
        <v>102</v>
      </c>
      <c r="B21" s="113">
        <v>0.30845405590134284</v>
      </c>
      <c r="C21" s="113">
        <v>4.8662683679719633E-2</v>
      </c>
      <c r="D21" s="128">
        <v>9.7093320429468777E-2</v>
      </c>
      <c r="E21" s="42">
        <v>1699.7298299999998</v>
      </c>
      <c r="F21" s="42">
        <v>7417.9521700000014</v>
      </c>
      <c r="G21" s="114">
        <v>9117.6820000000007</v>
      </c>
    </row>
    <row r="22" spans="1:7" x14ac:dyDescent="0.35">
      <c r="A22" s="62" t="s">
        <v>104</v>
      </c>
      <c r="B22" s="113">
        <v>0.21512632874113344</v>
      </c>
      <c r="C22" s="113">
        <v>1.4769931475932524E-2</v>
      </c>
      <c r="D22" s="128">
        <v>3.2358765771518729E-2</v>
      </c>
      <c r="E22" s="42">
        <v>555.18997000000002</v>
      </c>
      <c r="F22" s="42">
        <v>5769.041659999998</v>
      </c>
      <c r="G22" s="114">
        <v>6324.2316299999984</v>
      </c>
    </row>
    <row r="23" spans="1:7" x14ac:dyDescent="0.35">
      <c r="A23" s="62" t="s">
        <v>74</v>
      </c>
      <c r="B23" s="113">
        <v>9.9040838565136541E-2</v>
      </c>
      <c r="C23" s="113">
        <v>1.157226080407377E-2</v>
      </c>
      <c r="D23" s="128">
        <v>2.1811816439691389E-2</v>
      </c>
      <c r="E23" s="42">
        <v>78.196430000000007</v>
      </c>
      <c r="F23" s="42">
        <v>589.77499</v>
      </c>
      <c r="G23" s="114">
        <v>667.97141999999997</v>
      </c>
    </row>
    <row r="24" spans="1:7" x14ac:dyDescent="0.35">
      <c r="A24" s="62" t="s">
        <v>110</v>
      </c>
      <c r="B24" s="113">
        <v>1.4689839703576412E-2</v>
      </c>
      <c r="C24" s="113">
        <v>9.189443920829406E-3</v>
      </c>
      <c r="D24" s="128">
        <v>1.1669214426861614E-2</v>
      </c>
      <c r="E24" s="42">
        <v>87.102379999999997</v>
      </c>
      <c r="F24" s="42">
        <v>106.10000000000001</v>
      </c>
      <c r="G24" s="114">
        <v>193.20238000000001</v>
      </c>
    </row>
    <row r="25" spans="1:7" x14ac:dyDescent="0.35">
      <c r="A25" s="62" t="s">
        <v>76</v>
      </c>
      <c r="B25" s="113">
        <v>0.10573039214613957</v>
      </c>
      <c r="C25" s="113">
        <v>4.7653019413686472E-2</v>
      </c>
      <c r="D25" s="128">
        <v>5.732236285560835E-2</v>
      </c>
      <c r="E25" s="42">
        <v>105.14167</v>
      </c>
      <c r="F25" s="42">
        <v>526.37504000000013</v>
      </c>
      <c r="G25" s="114">
        <v>631.5167100000001</v>
      </c>
    </row>
    <row r="26" spans="1:7" x14ac:dyDescent="0.35">
      <c r="A26" s="62" t="s">
        <v>106</v>
      </c>
      <c r="B26" s="113">
        <v>5.3677340587635521E-2</v>
      </c>
      <c r="C26" s="113">
        <v>6.5685147800082819E-2</v>
      </c>
      <c r="D26" s="128">
        <v>6.506227769935731E-2</v>
      </c>
      <c r="E26" s="42">
        <v>581.01798000000008</v>
      </c>
      <c r="F26" s="42">
        <v>10619.956160000005</v>
      </c>
      <c r="G26" s="114">
        <v>11200.974140000006</v>
      </c>
    </row>
    <row r="27" spans="1:7" x14ac:dyDescent="0.35">
      <c r="A27" s="62" t="s">
        <v>78</v>
      </c>
      <c r="B27" s="113">
        <v>0.28667407527887162</v>
      </c>
      <c r="C27" s="113">
        <v>4.0553341911037606E-2</v>
      </c>
      <c r="D27" s="128">
        <v>8.2440148688165515E-2</v>
      </c>
      <c r="E27" s="42">
        <v>3098.9069700000005</v>
      </c>
      <c r="F27" s="42">
        <v>15109.815890000014</v>
      </c>
      <c r="G27" s="114">
        <v>18208.722860000016</v>
      </c>
    </row>
    <row r="28" spans="1:7" x14ac:dyDescent="0.35">
      <c r="A28" s="62" t="s">
        <v>103</v>
      </c>
      <c r="B28" s="113">
        <v>0.23717923140772637</v>
      </c>
      <c r="C28" s="113">
        <v>3.0825003830178777E-2</v>
      </c>
      <c r="D28" s="128">
        <v>9.8732496769730602E-2</v>
      </c>
      <c r="E28" s="42">
        <v>4720.2540600000011</v>
      </c>
      <c r="F28" s="42">
        <v>9623.441139999999</v>
      </c>
      <c r="G28" s="114">
        <v>14343.6952</v>
      </c>
    </row>
    <row r="29" spans="1:7" x14ac:dyDescent="0.35">
      <c r="A29" s="62" t="s">
        <v>101</v>
      </c>
      <c r="B29" s="113">
        <v>0.34142635075422145</v>
      </c>
      <c r="C29" s="113">
        <v>6.5596434099962991E-2</v>
      </c>
      <c r="D29" s="128">
        <v>0.12257366334195337</v>
      </c>
      <c r="E29" s="42">
        <v>1550.5135699999998</v>
      </c>
      <c r="F29" s="42">
        <v>5955.6083399999998</v>
      </c>
      <c r="G29" s="114">
        <v>7506.1219099999998</v>
      </c>
    </row>
    <row r="30" spans="1:7" x14ac:dyDescent="0.35">
      <c r="A30" s="62" t="s">
        <v>81</v>
      </c>
      <c r="B30" s="113">
        <v>0.16610866116351997</v>
      </c>
      <c r="C30" s="113">
        <v>4.1506099605548262E-2</v>
      </c>
      <c r="D30" s="128">
        <v>7.2018993970647344E-2</v>
      </c>
      <c r="E30" s="42">
        <v>6526.7337199999993</v>
      </c>
      <c r="F30" s="42">
        <v>20125.858799999998</v>
      </c>
      <c r="G30" s="114">
        <v>26652.592519999998</v>
      </c>
    </row>
    <row r="31" spans="1:7" x14ac:dyDescent="0.35">
      <c r="A31" s="62" t="s">
        <v>82</v>
      </c>
      <c r="B31" s="113">
        <v>0.30950580180382153</v>
      </c>
      <c r="C31" s="113">
        <v>4.1941727345246815E-2</v>
      </c>
      <c r="D31" s="128">
        <v>9.0823946417345355E-2</v>
      </c>
      <c r="E31" s="42">
        <v>2210.6788499999998</v>
      </c>
      <c r="F31" s="42">
        <v>9889.7996399999993</v>
      </c>
      <c r="G31" s="114">
        <v>12100.47849</v>
      </c>
    </row>
    <row r="32" spans="1:7" x14ac:dyDescent="0.35">
      <c r="A32" s="62" t="s">
        <v>111</v>
      </c>
      <c r="B32" s="113">
        <v>0.10252902186492908</v>
      </c>
      <c r="C32" s="113">
        <v>4.2161117992120384E-2</v>
      </c>
      <c r="D32" s="128">
        <v>4.2932099702084094E-2</v>
      </c>
      <c r="E32" s="42">
        <v>12.19167</v>
      </c>
      <c r="F32" s="42">
        <v>942.41665999999998</v>
      </c>
      <c r="G32" s="114">
        <v>954.60833000000002</v>
      </c>
    </row>
    <row r="33" spans="1:7" x14ac:dyDescent="0.35">
      <c r="A33" s="62" t="s">
        <v>84</v>
      </c>
      <c r="B33" s="113">
        <v>0.31134373170962998</v>
      </c>
      <c r="C33" s="113">
        <v>6.0874492678157026E-2</v>
      </c>
      <c r="D33" s="128">
        <v>0.14672171191256819</v>
      </c>
      <c r="E33" s="42">
        <v>2565.4210399999997</v>
      </c>
      <c r="F33" s="42">
        <v>4919.4929900000006</v>
      </c>
      <c r="G33" s="114">
        <v>7484.9140299999999</v>
      </c>
    </row>
    <row r="34" spans="1:7" x14ac:dyDescent="0.35">
      <c r="A34" s="62" t="s">
        <v>85</v>
      </c>
      <c r="B34" s="113">
        <v>0.27436529855920461</v>
      </c>
      <c r="C34" s="113">
        <v>3.2513580936585268E-2</v>
      </c>
      <c r="D34" s="128">
        <v>7.8898671756384472E-2</v>
      </c>
      <c r="E34" s="42">
        <v>1446.4745799999998</v>
      </c>
      <c r="F34" s="42">
        <v>6095.4393299999983</v>
      </c>
      <c r="G34" s="114">
        <v>7541.9139099999984</v>
      </c>
    </row>
    <row r="35" spans="1:7" x14ac:dyDescent="0.35">
      <c r="A35" s="62" t="s">
        <v>86</v>
      </c>
      <c r="B35" s="113">
        <v>0.44965670941357355</v>
      </c>
      <c r="C35" s="113">
        <v>0.32402234636871508</v>
      </c>
      <c r="D35" s="128">
        <v>0.40184264199333003</v>
      </c>
      <c r="E35" s="42">
        <v>36.416669999999996</v>
      </c>
      <c r="F35" s="42">
        <v>22.375</v>
      </c>
      <c r="G35" s="114">
        <v>58.791669999999996</v>
      </c>
    </row>
    <row r="36" spans="1:7" x14ac:dyDescent="0.35">
      <c r="A36" s="62" t="s">
        <v>112</v>
      </c>
      <c r="B36" s="113">
        <v>0.31517509727626453</v>
      </c>
      <c r="C36" s="113">
        <v>2.1744184696343479E-2</v>
      </c>
      <c r="D36" s="128">
        <v>2.3217868262326472E-2</v>
      </c>
      <c r="E36" s="42">
        <v>3.2125000000000004</v>
      </c>
      <c r="F36" s="42">
        <v>636.44096999999999</v>
      </c>
      <c r="G36" s="114">
        <v>639.65346999999997</v>
      </c>
    </row>
    <row r="37" spans="1:7" x14ac:dyDescent="0.35">
      <c r="A37" s="62" t="s">
        <v>113</v>
      </c>
      <c r="B37" s="113" t="s">
        <v>57</v>
      </c>
      <c r="C37" s="113">
        <v>6.4352614911337772E-2</v>
      </c>
      <c r="D37" s="128">
        <v>6.4352614911337772E-2</v>
      </c>
      <c r="E37" s="42">
        <v>0</v>
      </c>
      <c r="F37" s="42">
        <v>789.14167000000009</v>
      </c>
      <c r="G37" s="114">
        <v>789.14167000000009</v>
      </c>
    </row>
    <row r="38" spans="1:7" x14ac:dyDescent="0.35">
      <c r="A38" s="62" t="s">
        <v>89</v>
      </c>
      <c r="B38" s="113">
        <v>0.22031116219282845</v>
      </c>
      <c r="C38" s="113">
        <v>2.9567681319129409E-2</v>
      </c>
      <c r="D38" s="128">
        <v>5.1320218876168347E-2</v>
      </c>
      <c r="E38" s="42">
        <v>800.70395999999994</v>
      </c>
      <c r="F38" s="42">
        <v>6220.5026500000022</v>
      </c>
      <c r="G38" s="114">
        <v>7021.206610000002</v>
      </c>
    </row>
    <row r="39" spans="1:7" x14ac:dyDescent="0.35">
      <c r="A39" s="62" t="s">
        <v>90</v>
      </c>
      <c r="B39" s="113">
        <v>0.11792804560916838</v>
      </c>
      <c r="C39" s="113">
        <v>2.343526577969899E-2</v>
      </c>
      <c r="D39" s="128">
        <v>4.3905081154644331E-2</v>
      </c>
      <c r="E39" s="42">
        <v>98.823990000000009</v>
      </c>
      <c r="F39" s="42">
        <v>357.36739999999998</v>
      </c>
      <c r="G39" s="114">
        <v>456.19138999999996</v>
      </c>
    </row>
    <row r="40" spans="1:7" x14ac:dyDescent="0.35">
      <c r="A40" s="62" t="s">
        <v>91</v>
      </c>
      <c r="B40" s="113">
        <v>0.27454881917631752</v>
      </c>
      <c r="C40" s="113">
        <v>7.0489885812903996E-2</v>
      </c>
      <c r="D40" s="128">
        <v>0.15226659059364619</v>
      </c>
      <c r="E40" s="42">
        <v>10987.637859999999</v>
      </c>
      <c r="F40" s="42">
        <v>16430.019380000005</v>
      </c>
      <c r="G40" s="114">
        <v>27417.657240000004</v>
      </c>
    </row>
    <row r="41" spans="1:7" x14ac:dyDescent="0.35">
      <c r="A41" s="62" t="s">
        <v>92</v>
      </c>
      <c r="B41" s="113">
        <v>0.23059473530435812</v>
      </c>
      <c r="C41" s="113">
        <v>6.0305215208528405E-2</v>
      </c>
      <c r="D41" s="128">
        <v>8.6444857770841682E-2</v>
      </c>
      <c r="E41" s="42">
        <v>631.03248999999994</v>
      </c>
      <c r="F41" s="42">
        <v>3479.89671</v>
      </c>
      <c r="G41" s="114">
        <v>4110.9291999999996</v>
      </c>
    </row>
    <row r="42" spans="1:7" x14ac:dyDescent="0.35">
      <c r="A42" s="62" t="s">
        <v>93</v>
      </c>
      <c r="B42" s="113">
        <v>0.2816876935298438</v>
      </c>
      <c r="C42" s="113">
        <v>6.1787819647554289E-2</v>
      </c>
      <c r="D42" s="128">
        <v>0.11334547961948604</v>
      </c>
      <c r="E42" s="42">
        <v>1696.94435</v>
      </c>
      <c r="F42" s="42">
        <v>5540.7357299999985</v>
      </c>
      <c r="G42" s="114">
        <v>7237.6800799999983</v>
      </c>
    </row>
    <row r="43" spans="1:7" x14ac:dyDescent="0.35">
      <c r="A43" s="62" t="s">
        <v>94</v>
      </c>
      <c r="B43" s="113">
        <v>0.2242366134788456</v>
      </c>
      <c r="C43" s="113">
        <v>3.0580555649307735E-2</v>
      </c>
      <c r="D43" s="128">
        <v>8.0488154299278664E-2</v>
      </c>
      <c r="E43" s="42">
        <v>4258.4191100000007</v>
      </c>
      <c r="F43" s="42">
        <v>12265.490670000003</v>
      </c>
      <c r="G43" s="114">
        <v>16523.909780000002</v>
      </c>
    </row>
    <row r="44" spans="1:7" x14ac:dyDescent="0.35">
      <c r="A44" s="62" t="s">
        <v>105</v>
      </c>
      <c r="B44" s="113">
        <v>0.27628118383039446</v>
      </c>
      <c r="C44" s="113">
        <v>4.9914582554514225E-2</v>
      </c>
      <c r="D44" s="128">
        <v>0.11058072777622074</v>
      </c>
      <c r="E44" s="42">
        <v>6966.7371599999988</v>
      </c>
      <c r="F44" s="42">
        <v>19028.595279999994</v>
      </c>
      <c r="G44" s="114">
        <v>25995.332439999991</v>
      </c>
    </row>
    <row r="45" spans="1:7" ht="15" thickBot="1" x14ac:dyDescent="0.4">
      <c r="A45" s="65" t="s">
        <v>96</v>
      </c>
      <c r="B45" s="118">
        <v>0.15966436441816714</v>
      </c>
      <c r="C45" s="118">
        <v>1.858476155863956E-2</v>
      </c>
      <c r="D45" s="129">
        <v>3.5680774448300701E-2</v>
      </c>
      <c r="E45" s="119">
        <v>1116.3000000000002</v>
      </c>
      <c r="F45" s="119">
        <v>8095.6233699999975</v>
      </c>
      <c r="G45" s="120">
        <v>9211.9233699999968</v>
      </c>
    </row>
    <row r="46" spans="1:7" x14ac:dyDescent="0.35">
      <c r="A46" s="63"/>
      <c r="B46" s="113"/>
      <c r="C46" s="113"/>
      <c r="D46" s="113"/>
      <c r="E46" s="42"/>
      <c r="F46" s="42"/>
      <c r="G46" s="42"/>
    </row>
    <row r="47" spans="1:7" x14ac:dyDescent="0.35">
      <c r="A47" s="63"/>
      <c r="B47" s="113"/>
      <c r="C47" s="113"/>
      <c r="D47" s="113"/>
      <c r="E47" s="42"/>
      <c r="F47" s="42"/>
      <c r="G47" s="42"/>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903D2-737D-48DC-BB74-203F784DE068}">
  <dimension ref="A1:N56"/>
  <sheetViews>
    <sheetView workbookViewId="0">
      <selection activeCell="A2" sqref="A1:A2"/>
    </sheetView>
  </sheetViews>
  <sheetFormatPr defaultRowHeight="14.5" x14ac:dyDescent="0.35"/>
  <cols>
    <col min="2" max="2" width="30.26953125" bestFit="1" customWidth="1"/>
    <col min="3" max="5" width="17.7265625" customWidth="1"/>
    <col min="7" max="7" width="21.26953125" customWidth="1"/>
    <col min="8" max="8" width="23.453125" customWidth="1"/>
    <col min="13" max="13" width="31.453125" bestFit="1" customWidth="1"/>
    <col min="14" max="14" width="29.453125" bestFit="1" customWidth="1"/>
    <col min="15" max="15" width="8.453125" bestFit="1" customWidth="1"/>
    <col min="16" max="16" width="15.54296875" bestFit="1" customWidth="1"/>
    <col min="17" max="17" width="10" bestFit="1" customWidth="1"/>
    <col min="18" max="18" width="35.26953125" bestFit="1" customWidth="1"/>
    <col min="19" max="19" width="21.453125" bestFit="1" customWidth="1"/>
  </cols>
  <sheetData>
    <row r="1" spans="1:6" ht="15" thickBot="1" x14ac:dyDescent="0.4">
      <c r="A1" s="36" t="s">
        <v>157</v>
      </c>
    </row>
    <row r="2" spans="1:6" ht="15" thickBot="1" x14ac:dyDescent="0.4">
      <c r="B2" s="143"/>
      <c r="C2" s="144" t="s">
        <v>109</v>
      </c>
      <c r="D2" s="144" t="s">
        <v>26</v>
      </c>
      <c r="E2" s="145" t="s">
        <v>115</v>
      </c>
    </row>
    <row r="3" spans="1:6" x14ac:dyDescent="0.35">
      <c r="B3" s="68" t="s">
        <v>101</v>
      </c>
      <c r="C3" s="148">
        <v>0.25322997416020671</v>
      </c>
      <c r="D3" s="148">
        <v>5.3571428571428568E-2</v>
      </c>
      <c r="E3" s="149">
        <v>0.1694152923538231</v>
      </c>
    </row>
    <row r="4" spans="1:6" x14ac:dyDescent="0.35">
      <c r="B4" s="62" t="s">
        <v>90</v>
      </c>
      <c r="C4" s="139">
        <v>0.19717028751917876</v>
      </c>
      <c r="D4" s="139">
        <v>3.6153809224366507E-2</v>
      </c>
      <c r="E4" s="140">
        <v>6.4813048458644953E-2</v>
      </c>
    </row>
    <row r="5" spans="1:6" x14ac:dyDescent="0.35">
      <c r="B5" s="62" t="s">
        <v>63</v>
      </c>
      <c r="C5" s="139">
        <v>0</v>
      </c>
      <c r="D5" s="139">
        <v>2.9411764705882353E-2</v>
      </c>
      <c r="E5" s="140">
        <v>2.7829323869878984E-2</v>
      </c>
    </row>
    <row r="6" spans="1:6" ht="15" thickBot="1" x14ac:dyDescent="0.4">
      <c r="B6" s="65" t="s">
        <v>136</v>
      </c>
      <c r="C6" s="141">
        <v>0.2110683983071554</v>
      </c>
      <c r="D6" s="141">
        <v>3.670537974532271E-2</v>
      </c>
      <c r="E6" s="142">
        <v>7.4269452089234342E-2</v>
      </c>
    </row>
    <row r="7" spans="1:6" x14ac:dyDescent="0.35">
      <c r="C7" s="41"/>
      <c r="D7" s="41"/>
      <c r="E7" s="41"/>
    </row>
    <row r="8" spans="1:6" ht="15" thickBot="1" x14ac:dyDescent="0.4">
      <c r="C8" s="41"/>
      <c r="D8" s="41"/>
      <c r="E8" s="41"/>
    </row>
    <row r="9" spans="1:6" x14ac:dyDescent="0.35">
      <c r="B9" s="130" t="s">
        <v>116</v>
      </c>
      <c r="C9" s="85" t="s">
        <v>33</v>
      </c>
      <c r="D9" s="85"/>
      <c r="E9" s="85" t="s">
        <v>8</v>
      </c>
      <c r="F9" s="122"/>
    </row>
    <row r="10" spans="1:6" ht="15" thickBot="1" x14ac:dyDescent="0.4">
      <c r="B10" s="146"/>
      <c r="C10" s="89" t="s">
        <v>109</v>
      </c>
      <c r="D10" s="89" t="s">
        <v>26</v>
      </c>
      <c r="E10" s="89" t="s">
        <v>109</v>
      </c>
      <c r="F10" s="147" t="s">
        <v>26</v>
      </c>
    </row>
    <row r="11" spans="1:6" x14ac:dyDescent="0.35">
      <c r="B11" s="68" t="s">
        <v>63</v>
      </c>
      <c r="C11" s="150">
        <v>0</v>
      </c>
      <c r="D11" s="150">
        <v>2.9411764705882353E-2</v>
      </c>
      <c r="E11" s="151">
        <v>0.48333000000000004</v>
      </c>
      <c r="F11" s="152">
        <v>8.5</v>
      </c>
    </row>
    <row r="12" spans="1:6" x14ac:dyDescent="0.35">
      <c r="B12" s="62" t="s">
        <v>101</v>
      </c>
      <c r="C12" s="133">
        <v>0.25322997416020671</v>
      </c>
      <c r="D12" s="133">
        <v>5.3571428571428568E-2</v>
      </c>
      <c r="E12" s="78">
        <v>9.6750000000000007</v>
      </c>
      <c r="F12" s="134">
        <v>7</v>
      </c>
    </row>
    <row r="13" spans="1:6" x14ac:dyDescent="0.35">
      <c r="B13" s="62" t="s">
        <v>90</v>
      </c>
      <c r="C13" s="133">
        <v>0.19717028751917876</v>
      </c>
      <c r="D13" s="133">
        <v>3.6153809224366507E-2</v>
      </c>
      <c r="E13" s="78">
        <v>22.010010000000001</v>
      </c>
      <c r="F13" s="134">
        <v>101.64904</v>
      </c>
    </row>
    <row r="14" spans="1:6" ht="15" thickBot="1" x14ac:dyDescent="0.4">
      <c r="B14" s="65" t="s">
        <v>107</v>
      </c>
      <c r="C14" s="135">
        <v>0.2110683983071554</v>
      </c>
      <c r="D14" s="135">
        <v>3.670537974532271E-2</v>
      </c>
      <c r="E14" s="136">
        <v>32.168340000000001</v>
      </c>
      <c r="F14" s="137">
        <v>117.14904</v>
      </c>
    </row>
    <row r="15" spans="1:6" x14ac:dyDescent="0.35">
      <c r="B15" s="219" t="s">
        <v>224</v>
      </c>
      <c r="C15" s="41"/>
      <c r="D15" s="41"/>
      <c r="E15" s="41"/>
    </row>
    <row r="16" spans="1:6" ht="15" thickBot="1" x14ac:dyDescent="0.4">
      <c r="C16" s="41"/>
      <c r="D16" s="41"/>
      <c r="E16" s="41"/>
    </row>
    <row r="17" spans="2:8" x14ac:dyDescent="0.35">
      <c r="B17" s="43" t="s">
        <v>197</v>
      </c>
      <c r="C17" s="44" t="s">
        <v>116</v>
      </c>
      <c r="D17" s="44"/>
      <c r="E17" s="44"/>
      <c r="F17" s="44"/>
      <c r="G17" s="44"/>
      <c r="H17" s="45"/>
    </row>
    <row r="18" spans="2:8" x14ac:dyDescent="0.35">
      <c r="B18" s="46"/>
      <c r="C18" s="47"/>
      <c r="D18" s="47"/>
      <c r="E18" s="47"/>
      <c r="F18" s="47"/>
      <c r="G18" s="47"/>
      <c r="H18" s="48"/>
    </row>
    <row r="19" spans="2:8" ht="15" thickBot="1" x14ac:dyDescent="0.4">
      <c r="B19" s="46"/>
      <c r="C19" s="47"/>
      <c r="D19" s="47"/>
      <c r="E19" s="47"/>
      <c r="F19" s="47"/>
      <c r="G19" s="47"/>
      <c r="H19" s="48"/>
    </row>
    <row r="20" spans="2:8" x14ac:dyDescent="0.35">
      <c r="B20" s="68"/>
      <c r="C20" s="170" t="s">
        <v>193</v>
      </c>
      <c r="D20" s="170"/>
      <c r="E20" s="170" t="s">
        <v>196</v>
      </c>
      <c r="F20" s="170"/>
      <c r="G20" s="170" t="s">
        <v>194</v>
      </c>
      <c r="H20" s="171" t="s">
        <v>195</v>
      </c>
    </row>
    <row r="21" spans="2:8" ht="15" thickBot="1" x14ac:dyDescent="0.4">
      <c r="B21" s="65" t="s">
        <v>198</v>
      </c>
      <c r="C21" s="168" t="s">
        <v>109</v>
      </c>
      <c r="D21" s="168" t="s">
        <v>26</v>
      </c>
      <c r="E21" s="168" t="s">
        <v>109</v>
      </c>
      <c r="F21" s="168" t="s">
        <v>26</v>
      </c>
      <c r="G21" s="168"/>
      <c r="H21" s="169"/>
    </row>
    <row r="22" spans="2:8" x14ac:dyDescent="0.35">
      <c r="B22" s="160" t="s">
        <v>63</v>
      </c>
      <c r="C22" s="166">
        <v>0</v>
      </c>
      <c r="D22" s="166">
        <v>0.25</v>
      </c>
      <c r="E22" s="166">
        <v>0.48333000000000004</v>
      </c>
      <c r="F22" s="166">
        <v>8.5</v>
      </c>
      <c r="G22" s="166">
        <v>0.25</v>
      </c>
      <c r="H22" s="167">
        <v>8.9833300000000005</v>
      </c>
    </row>
    <row r="23" spans="2:8" x14ac:dyDescent="0.35">
      <c r="B23" s="53" t="s">
        <v>101</v>
      </c>
      <c r="C23" s="49">
        <v>2.4500000000000002</v>
      </c>
      <c r="D23" s="49">
        <v>0.375</v>
      </c>
      <c r="E23" s="49">
        <v>9.6750000000000007</v>
      </c>
      <c r="F23" s="49">
        <v>7</v>
      </c>
      <c r="G23" s="49">
        <v>2.8250000000000002</v>
      </c>
      <c r="H23" s="54">
        <v>16.675000000000001</v>
      </c>
    </row>
    <row r="24" spans="2:8" x14ac:dyDescent="0.35">
      <c r="B24" s="53" t="s">
        <v>90</v>
      </c>
      <c r="C24" s="49">
        <v>4.3397199999999998</v>
      </c>
      <c r="D24" s="49">
        <v>3.6749999999999998</v>
      </c>
      <c r="E24" s="49">
        <v>22.010010000000001</v>
      </c>
      <c r="F24" s="49">
        <v>101.64904</v>
      </c>
      <c r="G24" s="49">
        <v>8.0147200000000005</v>
      </c>
      <c r="H24" s="54">
        <v>123.65905000000001</v>
      </c>
    </row>
    <row r="25" spans="2:8" ht="15" thickBot="1" x14ac:dyDescent="0.4">
      <c r="B25" s="55" t="s">
        <v>107</v>
      </c>
      <c r="C25" s="56">
        <v>6.78972</v>
      </c>
      <c r="D25" s="56">
        <v>4.3</v>
      </c>
      <c r="E25" s="56">
        <v>32.168340000000001</v>
      </c>
      <c r="F25" s="56">
        <v>117.14904</v>
      </c>
      <c r="G25" s="56">
        <v>11.08972</v>
      </c>
      <c r="H25" s="57">
        <v>149.31738000000001</v>
      </c>
    </row>
    <row r="28" spans="2:8" x14ac:dyDescent="0.35">
      <c r="F28" s="35"/>
    </row>
    <row r="29" spans="2:8" x14ac:dyDescent="0.35">
      <c r="F29" s="35"/>
    </row>
    <row r="30" spans="2:8" x14ac:dyDescent="0.35">
      <c r="F30" s="35"/>
    </row>
    <row r="31" spans="2:8" x14ac:dyDescent="0.35">
      <c r="F31" s="35"/>
    </row>
    <row r="32" spans="2:8" x14ac:dyDescent="0.35">
      <c r="C32" s="219"/>
      <c r="F32" s="35"/>
    </row>
    <row r="33" spans="6:14" x14ac:dyDescent="0.35">
      <c r="F33" s="35"/>
    </row>
    <row r="34" spans="6:14" x14ac:dyDescent="0.35">
      <c r="F34" s="35"/>
      <c r="G34" s="75"/>
      <c r="H34" s="76"/>
      <c r="I34" s="76"/>
      <c r="J34" s="76"/>
      <c r="K34" s="76"/>
      <c r="L34" s="2"/>
      <c r="M34" s="2"/>
      <c r="N34" s="2"/>
    </row>
    <row r="35" spans="6:14" x14ac:dyDescent="0.35">
      <c r="F35" s="35"/>
      <c r="G35" s="5"/>
      <c r="H35" s="5"/>
      <c r="I35" s="5"/>
      <c r="J35" s="5"/>
    </row>
    <row r="36" spans="6:14" x14ac:dyDescent="0.35">
      <c r="F36" s="35"/>
      <c r="G36" s="77"/>
      <c r="H36" s="77"/>
      <c r="I36" s="77"/>
      <c r="J36" s="77"/>
    </row>
    <row r="37" spans="6:14" x14ac:dyDescent="0.35">
      <c r="F37" s="35"/>
      <c r="G37" s="77"/>
      <c r="H37" s="77"/>
      <c r="I37" s="77"/>
      <c r="J37" s="77"/>
    </row>
    <row r="38" spans="6:14" x14ac:dyDescent="0.35">
      <c r="F38" s="35"/>
      <c r="G38" s="77"/>
      <c r="H38" s="77"/>
      <c r="I38" s="77"/>
      <c r="J38" s="77"/>
    </row>
    <row r="39" spans="6:14" x14ac:dyDescent="0.35">
      <c r="F39" s="35"/>
      <c r="G39" s="77"/>
      <c r="H39" s="77"/>
      <c r="I39" s="77"/>
      <c r="J39" s="77"/>
    </row>
    <row r="40" spans="6:14" x14ac:dyDescent="0.35">
      <c r="F40" s="35"/>
      <c r="G40" s="77"/>
      <c r="H40" s="77"/>
      <c r="I40" s="77"/>
      <c r="J40" s="77"/>
    </row>
    <row r="41" spans="6:14" x14ac:dyDescent="0.35">
      <c r="F41" s="35"/>
      <c r="G41" s="35"/>
      <c r="H41" s="35"/>
      <c r="I41" s="35"/>
      <c r="J41" s="35"/>
    </row>
    <row r="42" spans="6:14" x14ac:dyDescent="0.35">
      <c r="F42" s="35"/>
      <c r="G42" s="35"/>
      <c r="H42" s="35"/>
      <c r="I42" s="35"/>
      <c r="J42" s="35"/>
    </row>
    <row r="43" spans="6:14" x14ac:dyDescent="0.35">
      <c r="F43" s="35"/>
      <c r="G43" s="35"/>
      <c r="H43" s="35"/>
      <c r="I43" s="35"/>
      <c r="J43" s="35"/>
    </row>
    <row r="44" spans="6:14" x14ac:dyDescent="0.35">
      <c r="F44" s="35"/>
      <c r="G44" s="35"/>
      <c r="H44" s="35"/>
      <c r="I44" s="35"/>
      <c r="J44" s="35"/>
    </row>
    <row r="45" spans="6:14" x14ac:dyDescent="0.35">
      <c r="F45" s="35"/>
      <c r="G45" s="35"/>
      <c r="H45" s="35"/>
      <c r="I45" s="35"/>
      <c r="J45" s="35"/>
    </row>
    <row r="46" spans="6:14" x14ac:dyDescent="0.35">
      <c r="F46" s="35"/>
      <c r="G46" s="35"/>
      <c r="H46" s="35"/>
      <c r="I46" s="35"/>
      <c r="J46" s="35"/>
    </row>
    <row r="47" spans="6:14" x14ac:dyDescent="0.35">
      <c r="F47" s="35"/>
      <c r="G47" s="35"/>
      <c r="H47" s="35"/>
      <c r="I47" s="35"/>
      <c r="J47" s="35"/>
    </row>
    <row r="48" spans="6:14" x14ac:dyDescent="0.35">
      <c r="F48" s="35"/>
      <c r="G48" s="35"/>
      <c r="H48" s="35"/>
      <c r="I48" s="35"/>
      <c r="J48" s="35"/>
    </row>
    <row r="49" spans="6:10" x14ac:dyDescent="0.35">
      <c r="F49" s="35"/>
      <c r="G49" s="35"/>
      <c r="H49" s="35"/>
      <c r="I49" s="35"/>
      <c r="J49" s="35"/>
    </row>
    <row r="50" spans="6:10" x14ac:dyDescent="0.35">
      <c r="F50" s="35"/>
      <c r="G50" s="35"/>
      <c r="H50" s="35"/>
      <c r="I50" s="35"/>
      <c r="J50" s="35"/>
    </row>
    <row r="51" spans="6:10" x14ac:dyDescent="0.35">
      <c r="G51" s="35"/>
      <c r="H51" s="35"/>
      <c r="I51" s="35"/>
      <c r="J51" s="35"/>
    </row>
    <row r="52" spans="6:10" x14ac:dyDescent="0.35">
      <c r="G52" s="35"/>
      <c r="H52" s="35"/>
      <c r="I52" s="35"/>
      <c r="J52" s="35"/>
    </row>
    <row r="53" spans="6:10" x14ac:dyDescent="0.35">
      <c r="G53" s="35"/>
      <c r="H53" s="35"/>
      <c r="I53" s="35"/>
      <c r="J53" s="35"/>
    </row>
    <row r="54" spans="6:10" x14ac:dyDescent="0.35">
      <c r="G54" s="35"/>
      <c r="H54" s="35"/>
      <c r="I54" s="35"/>
      <c r="J54" s="35"/>
    </row>
    <row r="55" spans="6:10" x14ac:dyDescent="0.35">
      <c r="G55" s="35"/>
      <c r="H55" s="35"/>
      <c r="I55" s="35"/>
      <c r="J55" s="35"/>
    </row>
    <row r="56" spans="6:10" x14ac:dyDescent="0.35">
      <c r="G56" s="35"/>
      <c r="H56" s="35"/>
      <c r="I56" s="35"/>
      <c r="J56" s="35"/>
    </row>
  </sheetData>
  <conditionalFormatting sqref="E11:F14">
    <cfRule type="cellIs" dxfId="33" priority="1" operator="lessThan">
      <formula>5</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4808C-9BF0-403F-9CC5-353C86B7F114}">
  <dimension ref="A1:H71"/>
  <sheetViews>
    <sheetView workbookViewId="0"/>
  </sheetViews>
  <sheetFormatPr defaultRowHeight="14.5" x14ac:dyDescent="0.35"/>
  <cols>
    <col min="2" max="2" width="30.26953125" bestFit="1" customWidth="1"/>
    <col min="3" max="5" width="17.7265625" customWidth="1"/>
    <col min="8" max="8" width="22.1796875" customWidth="1"/>
  </cols>
  <sheetData>
    <row r="1" spans="1:5" ht="15" thickBot="1" x14ac:dyDescent="0.4">
      <c r="A1" s="36" t="s">
        <v>158</v>
      </c>
    </row>
    <row r="2" spans="1:5" ht="15" thickBot="1" x14ac:dyDescent="0.4">
      <c r="B2" s="143"/>
      <c r="C2" s="144" t="s">
        <v>109</v>
      </c>
      <c r="D2" s="144" t="s">
        <v>26</v>
      </c>
      <c r="E2" s="145" t="s">
        <v>115</v>
      </c>
    </row>
    <row r="3" spans="1:5" x14ac:dyDescent="0.35">
      <c r="B3" s="62" t="s">
        <v>96</v>
      </c>
      <c r="C3" s="138" t="s">
        <v>57</v>
      </c>
      <c r="D3" s="139">
        <v>0</v>
      </c>
      <c r="E3" s="140">
        <v>0</v>
      </c>
    </row>
    <row r="4" spans="1:5" x14ac:dyDescent="0.35">
      <c r="B4" s="62" t="s">
        <v>78</v>
      </c>
      <c r="C4" s="139">
        <v>0</v>
      </c>
      <c r="D4" s="139">
        <v>1.0119787489735684E-2</v>
      </c>
      <c r="E4" s="140">
        <v>1.0039577809224718E-2</v>
      </c>
    </row>
    <row r="5" spans="1:5" x14ac:dyDescent="0.35">
      <c r="B5" s="62" t="s">
        <v>74</v>
      </c>
      <c r="C5" s="139">
        <v>0.1263557099436125</v>
      </c>
      <c r="D5" s="139">
        <v>1.1580225204547018E-2</v>
      </c>
      <c r="E5" s="140">
        <v>2.1243656762576852E-2</v>
      </c>
    </row>
    <row r="6" spans="1:5" x14ac:dyDescent="0.35">
      <c r="B6" s="62" t="s">
        <v>106</v>
      </c>
      <c r="C6" s="139">
        <v>1.0498687664041995E-2</v>
      </c>
      <c r="D6" s="139">
        <v>2.4619370123109535E-2</v>
      </c>
      <c r="E6" s="140">
        <v>2.3147083660608143E-2</v>
      </c>
    </row>
    <row r="7" spans="1:5" x14ac:dyDescent="0.35">
      <c r="B7" s="62" t="s">
        <v>68</v>
      </c>
      <c r="C7" s="139">
        <v>4.3875685557586842E-2</v>
      </c>
      <c r="D7" s="139">
        <v>1.8726591760299626E-2</v>
      </c>
      <c r="E7" s="140">
        <v>2.3853894893775623E-2</v>
      </c>
    </row>
    <row r="8" spans="1:5" x14ac:dyDescent="0.35">
      <c r="B8" s="62" t="s">
        <v>85</v>
      </c>
      <c r="C8" s="139">
        <v>0.27988331664529059</v>
      </c>
      <c r="D8" s="139">
        <v>1.575901708905646E-2</v>
      </c>
      <c r="E8" s="140">
        <v>3.5208277021613492E-2</v>
      </c>
    </row>
    <row r="9" spans="1:5" x14ac:dyDescent="0.35">
      <c r="B9" s="62" t="s">
        <v>94</v>
      </c>
      <c r="C9" s="139">
        <v>0.10464773031148093</v>
      </c>
      <c r="D9" s="139">
        <v>1.1801767369676752E-2</v>
      </c>
      <c r="E9" s="140">
        <v>3.5711155594734409E-2</v>
      </c>
    </row>
    <row r="10" spans="1:5" x14ac:dyDescent="0.35">
      <c r="B10" s="62" t="s">
        <v>59</v>
      </c>
      <c r="C10" s="139">
        <v>3.481737648218388E-2</v>
      </c>
      <c r="D10" s="139">
        <v>4.2889918917353352E-2</v>
      </c>
      <c r="E10" s="140">
        <v>4.2220187262618579E-2</v>
      </c>
    </row>
    <row r="11" spans="1:5" x14ac:dyDescent="0.35">
      <c r="B11" s="62" t="s">
        <v>69</v>
      </c>
      <c r="C11" s="139">
        <v>0.18518518518518517</v>
      </c>
      <c r="D11" s="139">
        <v>9.433962264150943E-3</v>
      </c>
      <c r="E11" s="140">
        <v>4.5112781954887216E-2</v>
      </c>
    </row>
    <row r="12" spans="1:5" x14ac:dyDescent="0.35">
      <c r="B12" s="62" t="s">
        <v>93</v>
      </c>
      <c r="C12" s="138" t="s">
        <v>57</v>
      </c>
      <c r="D12" s="139">
        <v>5.7142857142857141E-2</v>
      </c>
      <c r="E12" s="140">
        <v>5.7142857142857141E-2</v>
      </c>
    </row>
    <row r="13" spans="1:5" x14ac:dyDescent="0.35">
      <c r="B13" s="62" t="s">
        <v>63</v>
      </c>
      <c r="C13" s="139">
        <v>0.19481219552916507</v>
      </c>
      <c r="D13" s="139">
        <v>2.4717421344604047E-2</v>
      </c>
      <c r="E13" s="140">
        <v>6.1782452282470472E-2</v>
      </c>
    </row>
    <row r="14" spans="1:5" x14ac:dyDescent="0.35">
      <c r="B14" s="62" t="s">
        <v>66</v>
      </c>
      <c r="C14" s="139">
        <v>0.18032786885245902</v>
      </c>
      <c r="D14" s="139">
        <v>6.0426863138865632E-2</v>
      </c>
      <c r="E14" s="140">
        <v>6.7382131822228422E-2</v>
      </c>
    </row>
    <row r="15" spans="1:5" x14ac:dyDescent="0.35">
      <c r="B15" s="62" t="s">
        <v>81</v>
      </c>
      <c r="C15" s="139">
        <v>7.0301937809824244E-2</v>
      </c>
      <c r="D15" s="139">
        <v>7.2215629566371162E-2</v>
      </c>
      <c r="E15" s="140">
        <v>7.2079418726591293E-2</v>
      </c>
    </row>
    <row r="16" spans="1:5" x14ac:dyDescent="0.35">
      <c r="B16" s="62" t="s">
        <v>82</v>
      </c>
      <c r="C16" s="139">
        <v>0.21401415135793339</v>
      </c>
      <c r="D16" s="139">
        <v>2.0501915815147917E-2</v>
      </c>
      <c r="E16" s="140">
        <v>7.7005144109980203E-2</v>
      </c>
    </row>
    <row r="17" spans="2:6" x14ac:dyDescent="0.35">
      <c r="B17" s="62" t="s">
        <v>84</v>
      </c>
      <c r="C17" s="139">
        <v>0.21818181818181817</v>
      </c>
      <c r="D17" s="139">
        <v>7.1037142277247823E-3</v>
      </c>
      <c r="E17" s="140">
        <v>8.5098214856996604E-2</v>
      </c>
    </row>
    <row r="18" spans="2:6" x14ac:dyDescent="0.35">
      <c r="B18" s="62" t="s">
        <v>101</v>
      </c>
      <c r="C18" s="139">
        <v>0.3888888888888889</v>
      </c>
      <c r="D18" s="139">
        <v>5.4878048780487805E-2</v>
      </c>
      <c r="E18" s="140">
        <v>8.7912087912087919E-2</v>
      </c>
    </row>
    <row r="19" spans="2:6" x14ac:dyDescent="0.35">
      <c r="B19" s="62" t="s">
        <v>103</v>
      </c>
      <c r="C19" s="139">
        <v>0.30141843971631205</v>
      </c>
      <c r="D19" s="139">
        <v>3.1255487269534678E-2</v>
      </c>
      <c r="E19" s="140">
        <v>0.12072812683499706</v>
      </c>
    </row>
    <row r="20" spans="2:6" x14ac:dyDescent="0.35">
      <c r="B20" s="62" t="s">
        <v>70</v>
      </c>
      <c r="C20" s="139">
        <v>0.3836734693877551</v>
      </c>
      <c r="D20" s="139">
        <v>7.5117903459541321E-2</v>
      </c>
      <c r="E20" s="140">
        <v>0.19324914622349382</v>
      </c>
    </row>
    <row r="21" spans="2:6" x14ac:dyDescent="0.35">
      <c r="B21" s="62" t="s">
        <v>65</v>
      </c>
      <c r="C21" s="139">
        <v>0.41541475490709184</v>
      </c>
      <c r="D21" s="139">
        <v>5.943170372539508E-2</v>
      </c>
      <c r="E21" s="140">
        <v>0.26822219252034168</v>
      </c>
    </row>
    <row r="22" spans="2:6" ht="15" thickBot="1" x14ac:dyDescent="0.4">
      <c r="B22" s="65" t="s">
        <v>137</v>
      </c>
      <c r="C22" s="141">
        <v>0.22443001225000134</v>
      </c>
      <c r="D22" s="141">
        <v>3.2013995005407754E-2</v>
      </c>
      <c r="E22" s="142">
        <v>6.9206701825093961E-2</v>
      </c>
    </row>
    <row r="23" spans="2:6" x14ac:dyDescent="0.35">
      <c r="C23" s="41"/>
      <c r="D23" s="41"/>
      <c r="E23" s="41"/>
    </row>
    <row r="24" spans="2:6" ht="15" thickBot="1" x14ac:dyDescent="0.4">
      <c r="C24" s="41"/>
      <c r="D24" s="41"/>
      <c r="E24" s="41"/>
    </row>
    <row r="25" spans="2:6" x14ac:dyDescent="0.35">
      <c r="B25" s="130" t="s">
        <v>118</v>
      </c>
      <c r="C25" s="85" t="s">
        <v>33</v>
      </c>
      <c r="D25" s="85"/>
      <c r="E25" s="85" t="s">
        <v>8</v>
      </c>
      <c r="F25" s="122"/>
    </row>
    <row r="26" spans="2:6" x14ac:dyDescent="0.35">
      <c r="B26" s="131"/>
      <c r="C26" s="32" t="s">
        <v>109</v>
      </c>
      <c r="D26" s="32" t="s">
        <v>26</v>
      </c>
      <c r="E26" s="32" t="s">
        <v>109</v>
      </c>
      <c r="F26" s="132" t="s">
        <v>26</v>
      </c>
    </row>
    <row r="27" spans="2:6" x14ac:dyDescent="0.35">
      <c r="B27" s="62" t="s">
        <v>59</v>
      </c>
      <c r="C27" s="133">
        <v>3.481737648218388E-2</v>
      </c>
      <c r="D27" s="133">
        <v>4.2889918917353352E-2</v>
      </c>
      <c r="E27" s="80">
        <v>46.792439999999999</v>
      </c>
      <c r="F27" s="134">
        <v>517.21548000000007</v>
      </c>
    </row>
    <row r="28" spans="2:6" x14ac:dyDescent="0.35">
      <c r="B28" s="62" t="s">
        <v>63</v>
      </c>
      <c r="C28" s="133">
        <v>0.19481219552916507</v>
      </c>
      <c r="D28" s="133">
        <v>2.4717421344604047E-2</v>
      </c>
      <c r="E28" s="78">
        <v>122.30645999999999</v>
      </c>
      <c r="F28" s="134">
        <v>438.96893</v>
      </c>
    </row>
    <row r="29" spans="2:6" x14ac:dyDescent="0.35">
      <c r="B29" s="62" t="s">
        <v>65</v>
      </c>
      <c r="C29" s="133">
        <v>0.41541475490709184</v>
      </c>
      <c r="D29" s="133">
        <v>5.943170372539508E-2</v>
      </c>
      <c r="E29" s="78">
        <v>165.08352000000002</v>
      </c>
      <c r="F29" s="134">
        <v>116.38013999999998</v>
      </c>
    </row>
    <row r="30" spans="2:6" x14ac:dyDescent="0.35">
      <c r="B30" s="62" t="s">
        <v>66</v>
      </c>
      <c r="C30" s="133">
        <v>0.18032786885245902</v>
      </c>
      <c r="D30" s="133">
        <v>6.0426863138865632E-2</v>
      </c>
      <c r="E30" s="78">
        <v>3.8125</v>
      </c>
      <c r="F30" s="134">
        <v>61.910710000000002</v>
      </c>
    </row>
    <row r="31" spans="2:6" x14ac:dyDescent="0.35">
      <c r="B31" s="62" t="s">
        <v>68</v>
      </c>
      <c r="C31" s="133">
        <v>4.3875685557586842E-2</v>
      </c>
      <c r="D31" s="133">
        <v>1.8726591760299626E-2</v>
      </c>
      <c r="E31" s="78">
        <v>13.675000000000001</v>
      </c>
      <c r="F31" s="134">
        <v>53.4</v>
      </c>
    </row>
    <row r="32" spans="2:6" x14ac:dyDescent="0.35">
      <c r="B32" s="62" t="s">
        <v>69</v>
      </c>
      <c r="C32" s="133">
        <v>0.18518518518518517</v>
      </c>
      <c r="D32" s="133">
        <v>9.433962264150943E-3</v>
      </c>
      <c r="E32" s="78">
        <v>3.375</v>
      </c>
      <c r="F32" s="134">
        <v>13.25</v>
      </c>
    </row>
    <row r="33" spans="2:6" x14ac:dyDescent="0.35">
      <c r="B33" s="62" t="s">
        <v>70</v>
      </c>
      <c r="C33" s="133">
        <v>0.3836734693877551</v>
      </c>
      <c r="D33" s="133">
        <v>7.5117903459541321E-2</v>
      </c>
      <c r="E33" s="78">
        <v>15.3125</v>
      </c>
      <c r="F33" s="134">
        <v>24.683329999999998</v>
      </c>
    </row>
    <row r="34" spans="2:6" x14ac:dyDescent="0.35">
      <c r="B34" s="62" t="s">
        <v>74</v>
      </c>
      <c r="C34" s="133">
        <v>0.1263557099436125</v>
      </c>
      <c r="D34" s="133">
        <v>1.1580225204547018E-2</v>
      </c>
      <c r="E34" s="78">
        <v>28.646430000000002</v>
      </c>
      <c r="F34" s="134">
        <v>311.59584000000001</v>
      </c>
    </row>
    <row r="35" spans="2:6" x14ac:dyDescent="0.35">
      <c r="B35" s="62" t="s">
        <v>106</v>
      </c>
      <c r="C35" s="133">
        <v>1.0498687664041995E-2</v>
      </c>
      <c r="D35" s="133">
        <v>2.4619370123109535E-2</v>
      </c>
      <c r="E35" s="78">
        <v>38.1</v>
      </c>
      <c r="F35" s="134">
        <v>327.31666000000001</v>
      </c>
    </row>
    <row r="36" spans="2:6" x14ac:dyDescent="0.35">
      <c r="B36" s="62" t="s">
        <v>78</v>
      </c>
      <c r="C36" s="133">
        <v>0</v>
      </c>
      <c r="D36" s="133">
        <v>1.0119787489735684E-2</v>
      </c>
      <c r="E36" s="78">
        <v>0.5</v>
      </c>
      <c r="F36" s="134">
        <v>62.583330000000004</v>
      </c>
    </row>
    <row r="37" spans="2:6" x14ac:dyDescent="0.35">
      <c r="B37" s="62" t="s">
        <v>103</v>
      </c>
      <c r="C37" s="133">
        <v>0.30141843971631205</v>
      </c>
      <c r="D37" s="133">
        <v>3.1255487269534678E-2</v>
      </c>
      <c r="E37" s="78">
        <v>70.5</v>
      </c>
      <c r="F37" s="134">
        <v>142.375</v>
      </c>
    </row>
    <row r="38" spans="2:6" x14ac:dyDescent="0.35">
      <c r="B38" s="62" t="s">
        <v>101</v>
      </c>
      <c r="C38" s="133">
        <v>0.3888888888888889</v>
      </c>
      <c r="D38" s="133">
        <v>5.4878048780487805E-2</v>
      </c>
      <c r="E38" s="78">
        <v>2.25</v>
      </c>
      <c r="F38" s="134">
        <v>20.5</v>
      </c>
    </row>
    <row r="39" spans="2:6" x14ac:dyDescent="0.35">
      <c r="B39" s="62" t="s">
        <v>81</v>
      </c>
      <c r="C39" s="133">
        <v>7.0301937809824244E-2</v>
      </c>
      <c r="D39" s="133">
        <v>7.2215629566371162E-2</v>
      </c>
      <c r="E39" s="78">
        <v>27.737500000000001</v>
      </c>
      <c r="F39" s="134">
        <v>361.96001000000001</v>
      </c>
    </row>
    <row r="40" spans="2:6" x14ac:dyDescent="0.35">
      <c r="B40" s="62" t="s">
        <v>82</v>
      </c>
      <c r="C40" s="133">
        <v>0.21401415135793339</v>
      </c>
      <c r="D40" s="133">
        <v>2.0501915815147917E-2</v>
      </c>
      <c r="E40" s="78">
        <v>50.522359999999999</v>
      </c>
      <c r="F40" s="134">
        <v>122.50660000000001</v>
      </c>
    </row>
    <row r="41" spans="2:6" x14ac:dyDescent="0.35">
      <c r="B41" s="62" t="s">
        <v>84</v>
      </c>
      <c r="C41" s="133">
        <v>0.21818181818181817</v>
      </c>
      <c r="D41" s="133">
        <v>7.1037142277247823E-3</v>
      </c>
      <c r="E41" s="78">
        <v>72.1875</v>
      </c>
      <c r="F41" s="134">
        <v>123.175</v>
      </c>
    </row>
    <row r="42" spans="2:6" x14ac:dyDescent="0.35">
      <c r="B42" s="62" t="s">
        <v>85</v>
      </c>
      <c r="C42" s="133">
        <v>0.27988331664529059</v>
      </c>
      <c r="D42" s="133">
        <v>1.575901708905646E-2</v>
      </c>
      <c r="E42" s="78">
        <v>14.29167</v>
      </c>
      <c r="F42" s="134">
        <v>179.79167000000001</v>
      </c>
    </row>
    <row r="43" spans="2:6" x14ac:dyDescent="0.35">
      <c r="B43" s="62" t="s">
        <v>93</v>
      </c>
      <c r="C43" s="133" t="s">
        <v>57</v>
      </c>
      <c r="D43" s="133">
        <v>5.7142857142857141E-2</v>
      </c>
      <c r="E43" s="78">
        <v>0</v>
      </c>
      <c r="F43" s="134">
        <v>13.125</v>
      </c>
    </row>
    <row r="44" spans="2:6" x14ac:dyDescent="0.35">
      <c r="B44" s="62" t="s">
        <v>94</v>
      </c>
      <c r="C44" s="133">
        <v>0.10464773031148093</v>
      </c>
      <c r="D44" s="133">
        <v>1.1801767369676752E-2</v>
      </c>
      <c r="E44" s="78">
        <v>74.866219999999998</v>
      </c>
      <c r="F44" s="134">
        <v>215.85750000000002</v>
      </c>
    </row>
    <row r="45" spans="2:6" x14ac:dyDescent="0.35">
      <c r="B45" s="62" t="s">
        <v>96</v>
      </c>
      <c r="C45" s="133" t="s">
        <v>57</v>
      </c>
      <c r="D45" s="133">
        <v>0</v>
      </c>
      <c r="E45" s="78">
        <v>0</v>
      </c>
      <c r="F45" s="134">
        <v>23.35</v>
      </c>
    </row>
    <row r="46" spans="2:6" ht="15" thickBot="1" x14ac:dyDescent="0.4">
      <c r="B46" s="65" t="s">
        <v>107</v>
      </c>
      <c r="C46" s="135">
        <v>0.22443001225000134</v>
      </c>
      <c r="D46" s="135">
        <v>3.2013995005407754E-2</v>
      </c>
      <c r="E46" s="136">
        <v>749.95910000000003</v>
      </c>
      <c r="F46" s="137">
        <v>3129.9452000000006</v>
      </c>
    </row>
    <row r="47" spans="2:6" x14ac:dyDescent="0.35">
      <c r="B47" s="219" t="s">
        <v>224</v>
      </c>
    </row>
    <row r="48" spans="2:6" ht="15" thickBot="1" x14ac:dyDescent="0.4"/>
    <row r="49" spans="2:8" ht="15" thickBot="1" x14ac:dyDescent="0.4">
      <c r="B49" s="172" t="s">
        <v>197</v>
      </c>
      <c r="C49" s="130" t="s">
        <v>118</v>
      </c>
      <c r="D49" s="44"/>
      <c r="E49" s="44"/>
      <c r="F49" s="44"/>
      <c r="G49" s="44"/>
      <c r="H49" s="45"/>
    </row>
    <row r="50" spans="2:8" x14ac:dyDescent="0.35">
      <c r="B50" s="68"/>
      <c r="C50" s="170" t="s">
        <v>193</v>
      </c>
      <c r="D50" s="170"/>
      <c r="E50" s="170" t="s">
        <v>196</v>
      </c>
      <c r="F50" s="170"/>
      <c r="G50" s="170" t="s">
        <v>194</v>
      </c>
      <c r="H50" s="171" t="s">
        <v>195</v>
      </c>
    </row>
    <row r="51" spans="2:8" ht="15" thickBot="1" x14ac:dyDescent="0.4">
      <c r="B51" s="65" t="s">
        <v>198</v>
      </c>
      <c r="C51" s="168" t="s">
        <v>109</v>
      </c>
      <c r="D51" s="168" t="s">
        <v>26</v>
      </c>
      <c r="E51" s="168" t="s">
        <v>109</v>
      </c>
      <c r="F51" s="168" t="s">
        <v>26</v>
      </c>
      <c r="G51" s="168"/>
      <c r="H51" s="169"/>
    </row>
    <row r="52" spans="2:8" x14ac:dyDescent="0.35">
      <c r="B52" s="50" t="s">
        <v>59</v>
      </c>
      <c r="C52" s="51">
        <v>1.6291900000000001</v>
      </c>
      <c r="D52" s="51">
        <v>22.183329999999998</v>
      </c>
      <c r="E52" s="51">
        <v>46.792439999999999</v>
      </c>
      <c r="F52" s="51">
        <v>517.21548000000007</v>
      </c>
      <c r="G52" s="51">
        <v>23.812519999999999</v>
      </c>
      <c r="H52" s="52">
        <v>564.00792000000001</v>
      </c>
    </row>
    <row r="53" spans="2:8" x14ac:dyDescent="0.35">
      <c r="B53" s="53" t="s">
        <v>63</v>
      </c>
      <c r="C53" s="49">
        <v>23.826790000000003</v>
      </c>
      <c r="D53" s="49">
        <v>10.85018</v>
      </c>
      <c r="E53" s="49">
        <v>122.30645999999999</v>
      </c>
      <c r="F53" s="49">
        <v>438.96893</v>
      </c>
      <c r="G53" s="49">
        <v>34.676970000000004</v>
      </c>
      <c r="H53" s="54">
        <v>561.27539000000002</v>
      </c>
    </row>
    <row r="54" spans="2:8" x14ac:dyDescent="0.35">
      <c r="B54" s="53" t="s">
        <v>65</v>
      </c>
      <c r="C54" s="49">
        <v>68.578130000000002</v>
      </c>
      <c r="D54" s="49">
        <v>6.9166699999999999</v>
      </c>
      <c r="E54" s="49">
        <v>165.08352000000002</v>
      </c>
      <c r="F54" s="49">
        <v>116.38013999999998</v>
      </c>
      <c r="G54" s="49">
        <v>75.494799999999998</v>
      </c>
      <c r="H54" s="54">
        <v>281.46366</v>
      </c>
    </row>
    <row r="55" spans="2:8" x14ac:dyDescent="0.35">
      <c r="B55" s="53" t="s">
        <v>66</v>
      </c>
      <c r="C55" s="49">
        <v>0.6875</v>
      </c>
      <c r="D55" s="49">
        <v>3.7410700000000001</v>
      </c>
      <c r="E55" s="49">
        <v>3.8125</v>
      </c>
      <c r="F55" s="49">
        <v>61.910710000000002</v>
      </c>
      <c r="G55" s="49">
        <v>4.4285700000000006</v>
      </c>
      <c r="H55" s="54">
        <v>65.723209999999995</v>
      </c>
    </row>
    <row r="56" spans="2:8" x14ac:dyDescent="0.35">
      <c r="B56" s="53" t="s">
        <v>68</v>
      </c>
      <c r="C56" s="49">
        <v>0.60000000000000009</v>
      </c>
      <c r="D56" s="49">
        <v>1</v>
      </c>
      <c r="E56" s="49">
        <v>13.675000000000001</v>
      </c>
      <c r="F56" s="49">
        <v>53.4</v>
      </c>
      <c r="G56" s="49">
        <v>1.6</v>
      </c>
      <c r="H56" s="54">
        <v>67.075000000000003</v>
      </c>
    </row>
    <row r="57" spans="2:8" x14ac:dyDescent="0.35">
      <c r="B57" s="53" t="s">
        <v>69</v>
      </c>
      <c r="C57" s="49">
        <v>0.625</v>
      </c>
      <c r="D57" s="49">
        <v>0.125</v>
      </c>
      <c r="E57" s="49">
        <v>3.375</v>
      </c>
      <c r="F57" s="49">
        <v>13.25</v>
      </c>
      <c r="G57" s="49">
        <v>0.75</v>
      </c>
      <c r="H57" s="54">
        <v>16.625</v>
      </c>
    </row>
    <row r="58" spans="2:8" x14ac:dyDescent="0.35">
      <c r="B58" s="53" t="s">
        <v>70</v>
      </c>
      <c r="C58" s="49">
        <v>5.875</v>
      </c>
      <c r="D58" s="49">
        <v>1.8541599999999998</v>
      </c>
      <c r="E58" s="49">
        <v>15.3125</v>
      </c>
      <c r="F58" s="49">
        <v>24.683329999999998</v>
      </c>
      <c r="G58" s="49">
        <v>7.7291600000000003</v>
      </c>
      <c r="H58" s="54">
        <v>39.995829999999998</v>
      </c>
    </row>
    <row r="59" spans="2:8" x14ac:dyDescent="0.35">
      <c r="B59" s="53" t="s">
        <v>74</v>
      </c>
      <c r="C59" s="49">
        <v>3.61964</v>
      </c>
      <c r="D59" s="49">
        <v>3.6083500000000002</v>
      </c>
      <c r="E59" s="49">
        <v>28.646430000000002</v>
      </c>
      <c r="F59" s="49">
        <v>311.59584000000001</v>
      </c>
      <c r="G59" s="49">
        <v>7.2279900000000001</v>
      </c>
      <c r="H59" s="54">
        <v>340.24227000000002</v>
      </c>
    </row>
    <row r="60" spans="2:8" x14ac:dyDescent="0.35">
      <c r="B60" s="53" t="s">
        <v>106</v>
      </c>
      <c r="C60" s="49">
        <v>0.4</v>
      </c>
      <c r="D60" s="49">
        <v>8.0583300000000015</v>
      </c>
      <c r="E60" s="49">
        <v>38.1</v>
      </c>
      <c r="F60" s="49">
        <v>327.31666000000001</v>
      </c>
      <c r="G60" s="49">
        <v>8.4583300000000019</v>
      </c>
      <c r="H60" s="54">
        <v>365.41666000000004</v>
      </c>
    </row>
    <row r="61" spans="2:8" x14ac:dyDescent="0.35">
      <c r="B61" s="53" t="s">
        <v>78</v>
      </c>
      <c r="C61" s="49">
        <v>0</v>
      </c>
      <c r="D61" s="49">
        <v>0.63332999999999995</v>
      </c>
      <c r="E61" s="49">
        <v>0.5</v>
      </c>
      <c r="F61" s="49">
        <v>62.583330000000004</v>
      </c>
      <c r="G61" s="49">
        <v>0.63332999999999995</v>
      </c>
      <c r="H61" s="54">
        <v>63.083330000000004</v>
      </c>
    </row>
    <row r="62" spans="2:8" x14ac:dyDescent="0.35">
      <c r="B62" s="53" t="s">
        <v>103</v>
      </c>
      <c r="C62" s="49">
        <v>21.25</v>
      </c>
      <c r="D62" s="49">
        <v>4.45</v>
      </c>
      <c r="E62" s="49">
        <v>70.5</v>
      </c>
      <c r="F62" s="49">
        <v>142.375</v>
      </c>
      <c r="G62" s="49">
        <v>25.7</v>
      </c>
      <c r="H62" s="54">
        <v>212.875</v>
      </c>
    </row>
    <row r="63" spans="2:8" x14ac:dyDescent="0.35">
      <c r="B63" s="53" t="s">
        <v>101</v>
      </c>
      <c r="C63" s="49">
        <v>0.875</v>
      </c>
      <c r="D63" s="49">
        <v>1.125</v>
      </c>
      <c r="E63" s="49">
        <v>2.25</v>
      </c>
      <c r="F63" s="49">
        <v>20.5</v>
      </c>
      <c r="G63" s="49">
        <v>2</v>
      </c>
      <c r="H63" s="54">
        <v>22.75</v>
      </c>
    </row>
    <row r="64" spans="2:8" x14ac:dyDescent="0.35">
      <c r="B64" s="53" t="s">
        <v>81</v>
      </c>
      <c r="C64" s="49">
        <v>1.95</v>
      </c>
      <c r="D64" s="49">
        <v>26.13917</v>
      </c>
      <c r="E64" s="49">
        <v>27.737500000000001</v>
      </c>
      <c r="F64" s="49">
        <v>361.96001000000001</v>
      </c>
      <c r="G64" s="49">
        <v>28.089169999999999</v>
      </c>
      <c r="H64" s="54">
        <v>389.69751000000002</v>
      </c>
    </row>
    <row r="65" spans="2:8" x14ac:dyDescent="0.35">
      <c r="B65" s="53" t="s">
        <v>82</v>
      </c>
      <c r="C65" s="49">
        <v>10.8125</v>
      </c>
      <c r="D65" s="49">
        <v>2.5116199999999997</v>
      </c>
      <c r="E65" s="49">
        <v>50.522359999999999</v>
      </c>
      <c r="F65" s="49">
        <v>122.50660000000001</v>
      </c>
      <c r="G65" s="49">
        <v>13.324120000000001</v>
      </c>
      <c r="H65" s="54">
        <v>173.02896000000001</v>
      </c>
    </row>
    <row r="66" spans="2:8" x14ac:dyDescent="0.35">
      <c r="B66" s="53" t="s">
        <v>84</v>
      </c>
      <c r="C66" s="49">
        <v>15.75</v>
      </c>
      <c r="D66" s="49">
        <v>0.875</v>
      </c>
      <c r="E66" s="49">
        <v>72.1875</v>
      </c>
      <c r="F66" s="49">
        <v>123.175</v>
      </c>
      <c r="G66" s="49">
        <v>16.625</v>
      </c>
      <c r="H66" s="54">
        <v>195.36250000000001</v>
      </c>
    </row>
    <row r="67" spans="2:8" x14ac:dyDescent="0.35">
      <c r="B67" s="53" t="s">
        <v>85</v>
      </c>
      <c r="C67" s="49">
        <v>4</v>
      </c>
      <c r="D67" s="49">
        <v>2.8333399999999997</v>
      </c>
      <c r="E67" s="49">
        <v>14.29167</v>
      </c>
      <c r="F67" s="49">
        <v>179.79167000000001</v>
      </c>
      <c r="G67" s="49">
        <v>6.8333399999999997</v>
      </c>
      <c r="H67" s="54">
        <v>194.08334000000002</v>
      </c>
    </row>
    <row r="68" spans="2:8" x14ac:dyDescent="0.35">
      <c r="B68" s="53" t="s">
        <v>93</v>
      </c>
      <c r="C68" s="49"/>
      <c r="D68" s="49">
        <v>0.75</v>
      </c>
      <c r="E68" s="49"/>
      <c r="F68" s="49">
        <v>13.125</v>
      </c>
      <c r="G68" s="49">
        <v>0.75</v>
      </c>
      <c r="H68" s="54">
        <v>13.125</v>
      </c>
    </row>
    <row r="69" spans="2:8" x14ac:dyDescent="0.35">
      <c r="B69" s="53" t="s">
        <v>94</v>
      </c>
      <c r="C69" s="49">
        <v>7.8345799999999999</v>
      </c>
      <c r="D69" s="49">
        <v>2.5474999999999999</v>
      </c>
      <c r="E69" s="49">
        <v>74.866219999999998</v>
      </c>
      <c r="F69" s="49">
        <v>215.85750000000002</v>
      </c>
      <c r="G69" s="49">
        <v>10.38208</v>
      </c>
      <c r="H69" s="54">
        <v>290.72372000000001</v>
      </c>
    </row>
    <row r="70" spans="2:8" x14ac:dyDescent="0.35">
      <c r="B70" s="53" t="s">
        <v>96</v>
      </c>
      <c r="C70" s="49"/>
      <c r="D70" s="49">
        <v>0</v>
      </c>
      <c r="E70" s="49"/>
      <c r="F70" s="49">
        <v>23.35</v>
      </c>
      <c r="G70" s="49">
        <v>0</v>
      </c>
      <c r="H70" s="54">
        <v>23.35</v>
      </c>
    </row>
    <row r="71" spans="2:8" ht="15" thickBot="1" x14ac:dyDescent="0.4">
      <c r="B71" s="55" t="s">
        <v>107</v>
      </c>
      <c r="C71" s="56">
        <v>168.31332999999998</v>
      </c>
      <c r="D71" s="56">
        <v>100.20205</v>
      </c>
      <c r="E71" s="56">
        <v>749.95910000000003</v>
      </c>
      <c r="F71" s="56">
        <v>3129.9452000000006</v>
      </c>
      <c r="G71" s="56">
        <v>268.51537999999994</v>
      </c>
      <c r="H71" s="57">
        <v>3879.9043000000006</v>
      </c>
    </row>
  </sheetData>
  <sortState ref="B3:E21">
    <sortCondition ref="E3:E21"/>
  </sortState>
  <conditionalFormatting sqref="E27:F46">
    <cfRule type="cellIs" dxfId="32" priority="2" operator="lessThan">
      <formula>5</formula>
    </cfRule>
  </conditionalFormatting>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B7A95B-B424-4F25-A2E8-29F2BE9130A1}">
  <dimension ref="A1:H23"/>
  <sheetViews>
    <sheetView workbookViewId="0"/>
  </sheetViews>
  <sheetFormatPr defaultRowHeight="14.5" x14ac:dyDescent="0.35"/>
  <cols>
    <col min="2" max="2" width="30.26953125" bestFit="1" customWidth="1"/>
    <col min="3" max="5" width="17.7265625" customWidth="1"/>
    <col min="8" max="8" width="23.1796875" customWidth="1"/>
  </cols>
  <sheetData>
    <row r="1" spans="1:6" ht="15" thickBot="1" x14ac:dyDescent="0.4">
      <c r="A1" s="36" t="s">
        <v>159</v>
      </c>
    </row>
    <row r="2" spans="1:6" ht="15" thickBot="1" x14ac:dyDescent="0.4">
      <c r="B2" s="143"/>
      <c r="C2" s="144" t="s">
        <v>109</v>
      </c>
      <c r="D2" s="144" t="s">
        <v>26</v>
      </c>
      <c r="E2" s="145" t="s">
        <v>115</v>
      </c>
    </row>
    <row r="3" spans="1:6" x14ac:dyDescent="0.35">
      <c r="B3" s="68" t="s">
        <v>63</v>
      </c>
      <c r="C3" s="148">
        <v>0.61187957689178196</v>
      </c>
      <c r="D3" s="148">
        <v>2.8242924765837445E-2</v>
      </c>
      <c r="E3" s="149">
        <v>4.1088711193889522E-2</v>
      </c>
    </row>
    <row r="4" spans="1:6" x14ac:dyDescent="0.35">
      <c r="B4" s="62" t="s">
        <v>103</v>
      </c>
      <c r="C4" s="138" t="s">
        <v>57</v>
      </c>
      <c r="D4" s="139">
        <v>0.05</v>
      </c>
      <c r="E4" s="140">
        <v>0.05</v>
      </c>
    </row>
    <row r="5" spans="1:6" x14ac:dyDescent="0.35">
      <c r="B5" s="62" t="s">
        <v>105</v>
      </c>
      <c r="C5" s="139">
        <v>0.32834816384584947</v>
      </c>
      <c r="D5" s="139">
        <v>4.534911192512963E-2</v>
      </c>
      <c r="E5" s="140">
        <v>9.537144883697031E-2</v>
      </c>
    </row>
    <row r="6" spans="1:6" ht="15" thickBot="1" x14ac:dyDescent="0.4">
      <c r="B6" s="65" t="s">
        <v>138</v>
      </c>
      <c r="C6" s="141">
        <v>0.33770912181905227</v>
      </c>
      <c r="D6" s="141">
        <v>4.1340873835490934E-2</v>
      </c>
      <c r="E6" s="142">
        <v>8.3053376738827414E-2</v>
      </c>
    </row>
    <row r="7" spans="1:6" x14ac:dyDescent="0.35">
      <c r="C7" s="41"/>
      <c r="D7" s="41"/>
      <c r="E7" s="41"/>
    </row>
    <row r="8" spans="1:6" ht="15" thickBot="1" x14ac:dyDescent="0.4">
      <c r="C8" s="41"/>
      <c r="D8" s="41"/>
      <c r="E8" s="41"/>
    </row>
    <row r="9" spans="1:6" x14ac:dyDescent="0.35">
      <c r="B9" s="130" t="s">
        <v>119</v>
      </c>
      <c r="C9" s="85" t="s">
        <v>33</v>
      </c>
      <c r="D9" s="85"/>
      <c r="E9" s="85" t="s">
        <v>8</v>
      </c>
      <c r="F9" s="122"/>
    </row>
    <row r="10" spans="1:6" ht="15" thickBot="1" x14ac:dyDescent="0.4">
      <c r="B10" s="146"/>
      <c r="C10" s="89" t="s">
        <v>109</v>
      </c>
      <c r="D10" s="89" t="s">
        <v>26</v>
      </c>
      <c r="E10" s="89" t="s">
        <v>109</v>
      </c>
      <c r="F10" s="147" t="s">
        <v>26</v>
      </c>
    </row>
    <row r="11" spans="1:6" x14ac:dyDescent="0.35">
      <c r="B11" s="68" t="s">
        <v>63</v>
      </c>
      <c r="C11" s="150">
        <v>0.61187957689178196</v>
      </c>
      <c r="D11" s="150">
        <v>2.8242924765837445E-2</v>
      </c>
      <c r="E11" s="151">
        <v>6.1449999999999996</v>
      </c>
      <c r="F11" s="152">
        <v>273.04750000000001</v>
      </c>
    </row>
    <row r="12" spans="1:6" x14ac:dyDescent="0.35">
      <c r="B12" s="62" t="s">
        <v>103</v>
      </c>
      <c r="C12" s="133" t="s">
        <v>57</v>
      </c>
      <c r="D12" s="133">
        <v>0.05</v>
      </c>
      <c r="E12" s="78">
        <v>0</v>
      </c>
      <c r="F12" s="134">
        <v>25</v>
      </c>
    </row>
    <row r="13" spans="1:6" x14ac:dyDescent="0.35">
      <c r="B13" s="62" t="s">
        <v>105</v>
      </c>
      <c r="C13" s="133">
        <v>0.32834816384584947</v>
      </c>
      <c r="D13" s="133">
        <v>4.534911192512963E-2</v>
      </c>
      <c r="E13" s="78">
        <v>179.97917000000001</v>
      </c>
      <c r="F13" s="134">
        <v>838.24464000000012</v>
      </c>
    </row>
    <row r="14" spans="1:6" ht="15" thickBot="1" x14ac:dyDescent="0.4">
      <c r="B14" s="65" t="s">
        <v>107</v>
      </c>
      <c r="C14" s="135">
        <v>0.33770912181905227</v>
      </c>
      <c r="D14" s="135">
        <v>4.1340873835490934E-2</v>
      </c>
      <c r="E14" s="136">
        <v>186.12417000000002</v>
      </c>
      <c r="F14" s="137">
        <v>1136.29214</v>
      </c>
    </row>
    <row r="15" spans="1:6" x14ac:dyDescent="0.35">
      <c r="B15" s="219" t="s">
        <v>224</v>
      </c>
      <c r="C15" s="41"/>
      <c r="D15" s="41"/>
      <c r="E15" s="41"/>
    </row>
    <row r="16" spans="1:6" ht="15" thickBot="1" x14ac:dyDescent="0.4">
      <c r="C16" s="41"/>
      <c r="D16" s="41"/>
      <c r="E16" s="41"/>
    </row>
    <row r="17" spans="2:8" ht="15" thickBot="1" x14ac:dyDescent="0.4">
      <c r="B17" s="172" t="s">
        <v>197</v>
      </c>
      <c r="C17" s="44" t="s">
        <v>119</v>
      </c>
      <c r="D17" s="44"/>
      <c r="E17" s="44"/>
      <c r="F17" s="44"/>
      <c r="G17" s="44"/>
      <c r="H17" s="45"/>
    </row>
    <row r="18" spans="2:8" x14ac:dyDescent="0.35">
      <c r="B18" s="68"/>
      <c r="C18" s="170" t="s">
        <v>193</v>
      </c>
      <c r="D18" s="170"/>
      <c r="E18" s="170" t="s">
        <v>196</v>
      </c>
      <c r="F18" s="170"/>
      <c r="G18" s="170" t="s">
        <v>194</v>
      </c>
      <c r="H18" s="171" t="s">
        <v>195</v>
      </c>
    </row>
    <row r="19" spans="2:8" ht="15" thickBot="1" x14ac:dyDescent="0.4">
      <c r="B19" s="65" t="s">
        <v>198</v>
      </c>
      <c r="C19" s="168" t="s">
        <v>109</v>
      </c>
      <c r="D19" s="168" t="s">
        <v>26</v>
      </c>
      <c r="E19" s="168" t="s">
        <v>109</v>
      </c>
      <c r="F19" s="168" t="s">
        <v>26</v>
      </c>
      <c r="G19" s="168"/>
      <c r="H19" s="169"/>
    </row>
    <row r="20" spans="2:8" x14ac:dyDescent="0.35">
      <c r="B20" s="53" t="s">
        <v>63</v>
      </c>
      <c r="C20" s="49">
        <v>3.76</v>
      </c>
      <c r="D20" s="49">
        <v>7.7116600000000002</v>
      </c>
      <c r="E20" s="49">
        <v>6.1449999999999996</v>
      </c>
      <c r="F20" s="49">
        <v>273.04750000000001</v>
      </c>
      <c r="G20" s="49">
        <v>11.47166</v>
      </c>
      <c r="H20" s="54">
        <v>279.1925</v>
      </c>
    </row>
    <row r="21" spans="2:8" x14ac:dyDescent="0.35">
      <c r="B21" s="53" t="s">
        <v>103</v>
      </c>
      <c r="C21" s="49"/>
      <c r="D21" s="49">
        <v>1.25</v>
      </c>
      <c r="E21" s="49"/>
      <c r="F21" s="49">
        <v>25</v>
      </c>
      <c r="G21" s="49">
        <v>1.25</v>
      </c>
      <c r="H21" s="54">
        <v>25</v>
      </c>
    </row>
    <row r="22" spans="2:8" x14ac:dyDescent="0.35">
      <c r="B22" s="53" t="s">
        <v>105</v>
      </c>
      <c r="C22" s="49">
        <v>59.095829999999999</v>
      </c>
      <c r="D22" s="49">
        <v>38.013649999999998</v>
      </c>
      <c r="E22" s="49">
        <v>179.97917000000001</v>
      </c>
      <c r="F22" s="49">
        <v>838.24464000000012</v>
      </c>
      <c r="G22" s="49">
        <v>97.109479999999991</v>
      </c>
      <c r="H22" s="54">
        <v>1018.2238100000002</v>
      </c>
    </row>
    <row r="23" spans="2:8" x14ac:dyDescent="0.35">
      <c r="B23" s="53" t="s">
        <v>107</v>
      </c>
      <c r="C23" s="49">
        <v>62.855829999999997</v>
      </c>
      <c r="D23" s="49">
        <v>46.97531</v>
      </c>
      <c r="E23" s="49">
        <v>186.12417000000002</v>
      </c>
      <c r="F23" s="49">
        <v>1136.29214</v>
      </c>
      <c r="G23" s="49">
        <v>109.83113999999999</v>
      </c>
      <c r="H23" s="54">
        <v>1322.4163100000001</v>
      </c>
    </row>
  </sheetData>
  <sortState ref="B3:E5">
    <sortCondition ref="E3:E5"/>
  </sortState>
  <conditionalFormatting sqref="E11:F14">
    <cfRule type="cellIs" dxfId="31" priority="1" operator="lessThan">
      <formula>5</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F9035E-C82C-4D6F-A762-CB4923F9FF0B}">
  <dimension ref="A1:H104"/>
  <sheetViews>
    <sheetView workbookViewId="0"/>
  </sheetViews>
  <sheetFormatPr defaultRowHeight="14.5" x14ac:dyDescent="0.35"/>
  <cols>
    <col min="2" max="2" width="30.26953125" bestFit="1" customWidth="1"/>
    <col min="3" max="5" width="17.7265625" customWidth="1"/>
    <col min="7" max="7" width="36.1796875" customWidth="1"/>
    <col min="8" max="8" width="25.54296875" bestFit="1" customWidth="1"/>
  </cols>
  <sheetData>
    <row r="1" spans="1:5" ht="15" thickBot="1" x14ac:dyDescent="0.4">
      <c r="A1" s="153" t="s">
        <v>160</v>
      </c>
    </row>
    <row r="2" spans="1:5" ht="15" thickBot="1" x14ac:dyDescent="0.4">
      <c r="B2" s="143"/>
      <c r="C2" s="144" t="s">
        <v>109</v>
      </c>
      <c r="D2" s="144" t="s">
        <v>26</v>
      </c>
      <c r="E2" s="145" t="s">
        <v>115</v>
      </c>
    </row>
    <row r="3" spans="1:5" x14ac:dyDescent="0.35">
      <c r="B3" s="68" t="s">
        <v>90</v>
      </c>
      <c r="C3" s="148">
        <v>0</v>
      </c>
      <c r="D3" s="154" t="s">
        <v>57</v>
      </c>
      <c r="E3" s="149">
        <v>0</v>
      </c>
    </row>
    <row r="4" spans="1:5" x14ac:dyDescent="0.35">
      <c r="B4" s="62" t="s">
        <v>69</v>
      </c>
      <c r="C4" s="139">
        <v>4.5032310177705981E-2</v>
      </c>
      <c r="D4" s="139">
        <v>1.6883555417023816E-2</v>
      </c>
      <c r="E4" s="140">
        <v>2.0091597431589604E-2</v>
      </c>
    </row>
    <row r="5" spans="1:5" x14ac:dyDescent="0.35">
      <c r="B5" s="62" t="s">
        <v>106</v>
      </c>
      <c r="C5" s="139">
        <v>4.6764814776655825E-2</v>
      </c>
      <c r="D5" s="139">
        <v>5.4128240522590666E-2</v>
      </c>
      <c r="E5" s="140">
        <v>5.2328061710323441E-2</v>
      </c>
    </row>
    <row r="6" spans="1:5" x14ac:dyDescent="0.35">
      <c r="B6" s="62" t="s">
        <v>96</v>
      </c>
      <c r="C6" s="139">
        <v>0.16521340064249657</v>
      </c>
      <c r="D6" s="139">
        <v>2.795334480403262E-2</v>
      </c>
      <c r="E6" s="140">
        <v>6.5518692263732692E-2</v>
      </c>
    </row>
    <row r="7" spans="1:5" x14ac:dyDescent="0.35">
      <c r="B7" s="62" t="s">
        <v>104</v>
      </c>
      <c r="C7" s="139">
        <v>0.42857142857142855</v>
      </c>
      <c r="D7" s="139">
        <v>1.4522821576763484E-2</v>
      </c>
      <c r="E7" s="140">
        <v>6.7028985507246383E-2</v>
      </c>
    </row>
    <row r="8" spans="1:5" x14ac:dyDescent="0.35">
      <c r="B8" s="62" t="s">
        <v>59</v>
      </c>
      <c r="C8" s="139">
        <v>6.2824846850284943E-2</v>
      </c>
      <c r="D8" s="139">
        <v>8.1914976432676437E-2</v>
      </c>
      <c r="E8" s="140">
        <v>7.9361260517840038E-2</v>
      </c>
    </row>
    <row r="9" spans="1:5" x14ac:dyDescent="0.35">
      <c r="B9" s="62" t="s">
        <v>76</v>
      </c>
      <c r="C9" s="139">
        <v>0.35000119999040008</v>
      </c>
      <c r="D9" s="139">
        <v>2.1979760896913496E-2</v>
      </c>
      <c r="E9" s="140">
        <v>8.1083067928501756E-2</v>
      </c>
    </row>
    <row r="10" spans="1:5" x14ac:dyDescent="0.35">
      <c r="B10" s="62" t="s">
        <v>61</v>
      </c>
      <c r="C10" s="139">
        <v>0.2944680571190546</v>
      </c>
      <c r="D10" s="139">
        <v>6.1295971978984239E-2</v>
      </c>
      <c r="E10" s="140">
        <v>0.11426912959842629</v>
      </c>
    </row>
    <row r="11" spans="1:5" x14ac:dyDescent="0.35">
      <c r="B11" s="62" t="s">
        <v>89</v>
      </c>
      <c r="C11" s="139">
        <v>0.24789297682395883</v>
      </c>
      <c r="D11" s="139">
        <v>2.47906463642555E-2</v>
      </c>
      <c r="E11" s="140">
        <v>0.12042455426374823</v>
      </c>
    </row>
    <row r="12" spans="1:5" x14ac:dyDescent="0.35">
      <c r="B12" s="62" t="s">
        <v>65</v>
      </c>
      <c r="C12" s="138" t="s">
        <v>57</v>
      </c>
      <c r="D12" s="139">
        <v>0.12763596004439512</v>
      </c>
      <c r="E12" s="140">
        <v>0.12763596004439512</v>
      </c>
    </row>
    <row r="13" spans="1:5" x14ac:dyDescent="0.35">
      <c r="B13" s="62" t="s">
        <v>81</v>
      </c>
      <c r="C13" s="139">
        <v>0.19815687449109187</v>
      </c>
      <c r="D13" s="139">
        <v>5.6623716176674055E-2</v>
      </c>
      <c r="E13" s="140">
        <v>0.15399918753878331</v>
      </c>
    </row>
    <row r="14" spans="1:5" x14ac:dyDescent="0.35">
      <c r="B14" s="62" t="s">
        <v>64</v>
      </c>
      <c r="C14" s="139">
        <v>0.18419344648033861</v>
      </c>
      <c r="D14" s="139">
        <v>5.9447181522689685E-2</v>
      </c>
      <c r="E14" s="140">
        <v>0.15588656772958612</v>
      </c>
    </row>
    <row r="15" spans="1:5" x14ac:dyDescent="0.35">
      <c r="B15" s="62" t="s">
        <v>66</v>
      </c>
      <c r="C15" s="139">
        <v>0.32353691397568968</v>
      </c>
      <c r="D15" s="139">
        <v>5.8396465230690579E-2</v>
      </c>
      <c r="E15" s="140">
        <v>0.15929959263433641</v>
      </c>
    </row>
    <row r="16" spans="1:5" x14ac:dyDescent="0.35">
      <c r="B16" s="62" t="s">
        <v>93</v>
      </c>
      <c r="C16" s="139">
        <v>0.3282172003850532</v>
      </c>
      <c r="D16" s="139">
        <v>7.7353379406167919E-2</v>
      </c>
      <c r="E16" s="140">
        <v>0.16821223485744072</v>
      </c>
    </row>
    <row r="17" spans="2:5" x14ac:dyDescent="0.35">
      <c r="B17" s="62" t="s">
        <v>82</v>
      </c>
      <c r="C17" s="139">
        <v>0.37966045659889486</v>
      </c>
      <c r="D17" s="139">
        <v>4.1587213559578416E-2</v>
      </c>
      <c r="E17" s="140">
        <v>0.16895540231595216</v>
      </c>
    </row>
    <row r="18" spans="2:5" x14ac:dyDescent="0.35">
      <c r="B18" s="62" t="s">
        <v>101</v>
      </c>
      <c r="C18" s="139">
        <v>0.24171173289442749</v>
      </c>
      <c r="D18" s="139">
        <v>6.6062505293469964E-2</v>
      </c>
      <c r="E18" s="140">
        <v>0.16974912384190982</v>
      </c>
    </row>
    <row r="19" spans="2:5" x14ac:dyDescent="0.35">
      <c r="B19" s="62" t="s">
        <v>94</v>
      </c>
      <c r="C19" s="139">
        <v>0.22910064631896776</v>
      </c>
      <c r="D19" s="139">
        <v>4.7984431057663014E-2</v>
      </c>
      <c r="E19" s="140">
        <v>0.17389104674535102</v>
      </c>
    </row>
    <row r="20" spans="2:5" x14ac:dyDescent="0.35">
      <c r="B20" s="62" t="s">
        <v>85</v>
      </c>
      <c r="C20" s="139">
        <v>0.33815675325767253</v>
      </c>
      <c r="D20" s="139">
        <v>5.7803468208092484E-2</v>
      </c>
      <c r="E20" s="140">
        <v>0.17956752347432703</v>
      </c>
    </row>
    <row r="21" spans="2:5" x14ac:dyDescent="0.35">
      <c r="B21" s="62" t="s">
        <v>103</v>
      </c>
      <c r="C21" s="139">
        <v>0.24682420950581355</v>
      </c>
      <c r="D21" s="139">
        <v>3.7723839371774315E-2</v>
      </c>
      <c r="E21" s="140">
        <v>0.19748347829397056</v>
      </c>
    </row>
    <row r="22" spans="2:5" x14ac:dyDescent="0.35">
      <c r="B22" s="62" t="s">
        <v>78</v>
      </c>
      <c r="C22" s="139">
        <v>0.34348188155599146</v>
      </c>
      <c r="D22" s="139">
        <v>3.4377129328843584E-2</v>
      </c>
      <c r="E22" s="140">
        <v>0.19804709677526994</v>
      </c>
    </row>
    <row r="23" spans="2:5" x14ac:dyDescent="0.35">
      <c r="B23" s="62" t="s">
        <v>91</v>
      </c>
      <c r="C23" s="139">
        <v>0.28427211156372506</v>
      </c>
      <c r="D23" s="139">
        <v>5.7688897707812825E-2</v>
      </c>
      <c r="E23" s="140">
        <v>0.20794895504055388</v>
      </c>
    </row>
    <row r="24" spans="2:5" x14ac:dyDescent="0.35">
      <c r="B24" s="62" t="s">
        <v>105</v>
      </c>
      <c r="C24" s="139">
        <v>0.31651376060607755</v>
      </c>
      <c r="D24" s="139">
        <v>8.497352993500204E-2</v>
      </c>
      <c r="E24" s="140">
        <v>0.20881534318330255</v>
      </c>
    </row>
    <row r="25" spans="2:5" x14ac:dyDescent="0.35">
      <c r="B25" s="62" t="s">
        <v>102</v>
      </c>
      <c r="C25" s="139">
        <v>0.40101631627563439</v>
      </c>
      <c r="D25" s="139">
        <v>6.7299290940527889E-2</v>
      </c>
      <c r="E25" s="140">
        <v>0.21382826886807377</v>
      </c>
    </row>
    <row r="26" spans="2:5" x14ac:dyDescent="0.35">
      <c r="B26" s="62" t="s">
        <v>63</v>
      </c>
      <c r="C26" s="139">
        <v>0.2888104011711391</v>
      </c>
      <c r="D26" s="139">
        <v>5.7874927324840113E-2</v>
      </c>
      <c r="E26" s="140">
        <v>0.21682519666419636</v>
      </c>
    </row>
    <row r="27" spans="2:5" x14ac:dyDescent="0.35">
      <c r="B27" s="62" t="s">
        <v>70</v>
      </c>
      <c r="C27" s="139">
        <v>0.37845958989919282</v>
      </c>
      <c r="D27" s="139">
        <v>5.0842833804875684E-2</v>
      </c>
      <c r="E27" s="140">
        <v>0.24747908974448884</v>
      </c>
    </row>
    <row r="28" spans="2:5" x14ac:dyDescent="0.35">
      <c r="B28" s="62" t="s">
        <v>100</v>
      </c>
      <c r="C28" s="139">
        <v>0.2608695652173913</v>
      </c>
      <c r="D28" s="138" t="s">
        <v>57</v>
      </c>
      <c r="E28" s="140">
        <v>0.2608695652173913</v>
      </c>
    </row>
    <row r="29" spans="2:5" x14ac:dyDescent="0.35">
      <c r="B29" s="62" t="s">
        <v>67</v>
      </c>
      <c r="C29" s="139">
        <v>0.38161338922250448</v>
      </c>
      <c r="D29" s="139">
        <v>3.8527489470945885E-2</v>
      </c>
      <c r="E29" s="140">
        <v>0.27794716516520662</v>
      </c>
    </row>
    <row r="30" spans="2:5" x14ac:dyDescent="0.35">
      <c r="B30" s="62" t="s">
        <v>68</v>
      </c>
      <c r="C30" s="139">
        <v>0.29107297533772858</v>
      </c>
      <c r="D30" s="139">
        <v>0.14705882352941177</v>
      </c>
      <c r="E30" s="140">
        <v>0.27898119221036422</v>
      </c>
    </row>
    <row r="31" spans="2:5" x14ac:dyDescent="0.35">
      <c r="B31" s="62" t="s">
        <v>84</v>
      </c>
      <c r="C31" s="139">
        <v>0.40931294436657834</v>
      </c>
      <c r="D31" s="139">
        <v>0.15272202516252403</v>
      </c>
      <c r="E31" s="140">
        <v>0.34935570943476707</v>
      </c>
    </row>
    <row r="32" spans="2:5" x14ac:dyDescent="0.35">
      <c r="B32" s="62" t="s">
        <v>86</v>
      </c>
      <c r="C32" s="139">
        <v>0.50279318373336679</v>
      </c>
      <c r="D32" s="139">
        <v>0.38202247191011235</v>
      </c>
      <c r="E32" s="140">
        <v>0.45119994224640741</v>
      </c>
    </row>
    <row r="33" spans="2:6" ht="15" thickBot="1" x14ac:dyDescent="0.4">
      <c r="B33" s="65" t="s">
        <v>139</v>
      </c>
      <c r="C33" s="141">
        <v>0.27964126242429427</v>
      </c>
      <c r="D33" s="141">
        <v>6.0243562614872723E-2</v>
      </c>
      <c r="E33" s="142">
        <v>0.19272482235836624</v>
      </c>
    </row>
    <row r="34" spans="2:6" x14ac:dyDescent="0.35">
      <c r="C34" s="41"/>
      <c r="D34" s="41"/>
      <c r="E34" s="41"/>
    </row>
    <row r="35" spans="2:6" ht="15" thickBot="1" x14ac:dyDescent="0.4"/>
    <row r="36" spans="2:6" x14ac:dyDescent="0.35">
      <c r="B36" s="130" t="s">
        <v>120</v>
      </c>
      <c r="C36" s="85" t="s">
        <v>33</v>
      </c>
      <c r="D36" s="85"/>
      <c r="E36" s="85" t="s">
        <v>8</v>
      </c>
      <c r="F36" s="122"/>
    </row>
    <row r="37" spans="2:6" ht="15" thickBot="1" x14ac:dyDescent="0.4">
      <c r="B37" s="146"/>
      <c r="C37" s="89" t="s">
        <v>109</v>
      </c>
      <c r="D37" s="89" t="s">
        <v>26</v>
      </c>
      <c r="E37" s="89" t="s">
        <v>109</v>
      </c>
      <c r="F37" s="147" t="s">
        <v>26</v>
      </c>
    </row>
    <row r="38" spans="2:6" x14ac:dyDescent="0.35">
      <c r="B38" s="68" t="s">
        <v>100</v>
      </c>
      <c r="C38" s="150">
        <v>0.2608695652173913</v>
      </c>
      <c r="D38" s="150" t="s">
        <v>57</v>
      </c>
      <c r="E38" s="151">
        <v>2.875</v>
      </c>
      <c r="F38" s="152">
        <v>0</v>
      </c>
    </row>
    <row r="39" spans="2:6" x14ac:dyDescent="0.35">
      <c r="B39" s="62" t="s">
        <v>59</v>
      </c>
      <c r="C39" s="133">
        <v>6.2824846850284943E-2</v>
      </c>
      <c r="D39" s="133">
        <v>8.1914976432676437E-2</v>
      </c>
      <c r="E39" s="78">
        <v>7.0225400000000002</v>
      </c>
      <c r="F39" s="134">
        <v>45.473980000000005</v>
      </c>
    </row>
    <row r="40" spans="2:6" x14ac:dyDescent="0.35">
      <c r="B40" s="62" t="s">
        <v>61</v>
      </c>
      <c r="C40" s="133">
        <v>0.2944680571190546</v>
      </c>
      <c r="D40" s="133">
        <v>6.1295971978984239E-2</v>
      </c>
      <c r="E40" s="78">
        <v>20.982140000000001</v>
      </c>
      <c r="F40" s="134">
        <v>71.375</v>
      </c>
    </row>
    <row r="41" spans="2:6" x14ac:dyDescent="0.35">
      <c r="B41" s="62" t="s">
        <v>63</v>
      </c>
      <c r="C41" s="133">
        <v>0.2888104011711391</v>
      </c>
      <c r="D41" s="133">
        <v>5.7874927324840113E-2</v>
      </c>
      <c r="E41" s="78">
        <v>2705.99451</v>
      </c>
      <c r="F41" s="134">
        <v>1225.4875</v>
      </c>
    </row>
    <row r="42" spans="2:6" x14ac:dyDescent="0.35">
      <c r="B42" s="62" t="s">
        <v>64</v>
      </c>
      <c r="C42" s="133">
        <v>0.18419344648033861</v>
      </c>
      <c r="D42" s="133">
        <v>5.9447181522689685E-2</v>
      </c>
      <c r="E42" s="78">
        <v>1128.2926400000001</v>
      </c>
      <c r="F42" s="134">
        <v>331.17634000000004</v>
      </c>
    </row>
    <row r="43" spans="2:6" x14ac:dyDescent="0.35">
      <c r="B43" s="62" t="s">
        <v>65</v>
      </c>
      <c r="C43" s="133" t="s">
        <v>57</v>
      </c>
      <c r="D43" s="133">
        <v>0.12763596004439512</v>
      </c>
      <c r="E43" s="78">
        <v>0</v>
      </c>
      <c r="F43" s="134">
        <v>11.262499999999999</v>
      </c>
    </row>
    <row r="44" spans="2:6" x14ac:dyDescent="0.35">
      <c r="B44" s="62" t="s">
        <v>66</v>
      </c>
      <c r="C44" s="133">
        <v>0.32353691397568968</v>
      </c>
      <c r="D44" s="133">
        <v>5.8396465230690579E-2</v>
      </c>
      <c r="E44" s="78">
        <v>252.27857</v>
      </c>
      <c r="F44" s="134">
        <v>410.62708000000003</v>
      </c>
    </row>
    <row r="45" spans="2:6" x14ac:dyDescent="0.35">
      <c r="B45" s="62" t="s">
        <v>67</v>
      </c>
      <c r="C45" s="133">
        <v>0.38161338922250448</v>
      </c>
      <c r="D45" s="133">
        <v>3.8527489470945885E-2</v>
      </c>
      <c r="E45" s="78">
        <v>304.07083</v>
      </c>
      <c r="F45" s="134">
        <v>131.65950000000001</v>
      </c>
    </row>
    <row r="46" spans="2:6" x14ac:dyDescent="0.35">
      <c r="B46" s="62" t="s">
        <v>68</v>
      </c>
      <c r="C46" s="133">
        <v>0.29107297533772858</v>
      </c>
      <c r="D46" s="133">
        <v>0.14705882352941177</v>
      </c>
      <c r="E46" s="78">
        <v>139.10356999999999</v>
      </c>
      <c r="F46" s="134">
        <v>12.75</v>
      </c>
    </row>
    <row r="47" spans="2:6" x14ac:dyDescent="0.35">
      <c r="B47" s="62" t="s">
        <v>69</v>
      </c>
      <c r="C47" s="133">
        <v>4.5032310177705981E-2</v>
      </c>
      <c r="D47" s="133">
        <v>1.6883555417023816E-2</v>
      </c>
      <c r="E47" s="78">
        <v>30.95</v>
      </c>
      <c r="F47" s="134">
        <v>240.61875000000003</v>
      </c>
    </row>
    <row r="48" spans="2:6" x14ac:dyDescent="0.35">
      <c r="B48" s="62" t="s">
        <v>70</v>
      </c>
      <c r="C48" s="133">
        <v>0.37845958989919282</v>
      </c>
      <c r="D48" s="133">
        <v>5.0842833804875684E-2</v>
      </c>
      <c r="E48" s="78">
        <v>236.46625</v>
      </c>
      <c r="F48" s="134">
        <v>157.51148000000001</v>
      </c>
    </row>
    <row r="49" spans="2:6" x14ac:dyDescent="0.35">
      <c r="B49" s="62" t="s">
        <v>102</v>
      </c>
      <c r="C49" s="133">
        <v>0.40101631627563439</v>
      </c>
      <c r="D49" s="133">
        <v>6.7299290940527889E-2</v>
      </c>
      <c r="E49" s="78">
        <v>503.15832999999998</v>
      </c>
      <c r="F49" s="134">
        <v>642.77541999999994</v>
      </c>
    </row>
    <row r="50" spans="2:6" x14ac:dyDescent="0.35">
      <c r="B50" s="62" t="s">
        <v>104</v>
      </c>
      <c r="C50" s="133">
        <v>0.42857142857142855</v>
      </c>
      <c r="D50" s="133">
        <v>1.4522821576763484E-2</v>
      </c>
      <c r="E50" s="78">
        <v>1.75</v>
      </c>
      <c r="F50" s="134">
        <v>12.05</v>
      </c>
    </row>
    <row r="51" spans="2:6" x14ac:dyDescent="0.35">
      <c r="B51" s="62" t="s">
        <v>76</v>
      </c>
      <c r="C51" s="133">
        <v>0.35000119999040008</v>
      </c>
      <c r="D51" s="133">
        <v>2.1979760896913496E-2</v>
      </c>
      <c r="E51" s="78">
        <v>0.83333999999999997</v>
      </c>
      <c r="F51" s="134">
        <v>3.7916700000000003</v>
      </c>
    </row>
    <row r="52" spans="2:6" x14ac:dyDescent="0.35">
      <c r="B52" s="62" t="s">
        <v>106</v>
      </c>
      <c r="C52" s="133">
        <v>4.6764814776655825E-2</v>
      </c>
      <c r="D52" s="133">
        <v>5.4128240522590666E-2</v>
      </c>
      <c r="E52" s="78">
        <v>60.177080000000004</v>
      </c>
      <c r="F52" s="134">
        <v>185.97039000000015</v>
      </c>
    </row>
    <row r="53" spans="2:6" x14ac:dyDescent="0.35">
      <c r="B53" s="62" t="s">
        <v>78</v>
      </c>
      <c r="C53" s="133">
        <v>0.34348188155599146</v>
      </c>
      <c r="D53" s="133">
        <v>3.4377129328843584E-2</v>
      </c>
      <c r="E53" s="78">
        <v>841.00075000000004</v>
      </c>
      <c r="F53" s="134">
        <v>747.30119999999988</v>
      </c>
    </row>
    <row r="54" spans="2:6" x14ac:dyDescent="0.35">
      <c r="B54" s="62" t="s">
        <v>103</v>
      </c>
      <c r="C54" s="133">
        <v>0.24682420950581355</v>
      </c>
      <c r="D54" s="133">
        <v>3.7723839371774315E-2</v>
      </c>
      <c r="E54" s="78">
        <v>1399.7648800000002</v>
      </c>
      <c r="F54" s="134">
        <v>432.30833000000001</v>
      </c>
    </row>
    <row r="55" spans="2:6" x14ac:dyDescent="0.35">
      <c r="B55" s="62" t="s">
        <v>101</v>
      </c>
      <c r="C55" s="133">
        <v>0.24171173289442749</v>
      </c>
      <c r="D55" s="133">
        <v>6.6062505293469964E-2</v>
      </c>
      <c r="E55" s="78">
        <v>212.65</v>
      </c>
      <c r="F55" s="134">
        <v>147.58750000000003</v>
      </c>
    </row>
    <row r="56" spans="2:6" x14ac:dyDescent="0.35">
      <c r="B56" s="62" t="s">
        <v>81</v>
      </c>
      <c r="C56" s="133">
        <v>0.19815687449109187</v>
      </c>
      <c r="D56" s="133">
        <v>5.6623716176674055E-2</v>
      </c>
      <c r="E56" s="78">
        <v>2340.0218699999996</v>
      </c>
      <c r="F56" s="134">
        <v>1061.1497100000004</v>
      </c>
    </row>
    <row r="57" spans="2:6" x14ac:dyDescent="0.35">
      <c r="B57" s="62" t="s">
        <v>82</v>
      </c>
      <c r="C57" s="133">
        <v>0.37966045659889486</v>
      </c>
      <c r="D57" s="133">
        <v>4.1587213559578416E-2</v>
      </c>
      <c r="E57" s="78">
        <v>410.82053000000002</v>
      </c>
      <c r="F57" s="134">
        <v>679.61995000000002</v>
      </c>
    </row>
    <row r="58" spans="2:6" x14ac:dyDescent="0.35">
      <c r="B58" s="62" t="s">
        <v>84</v>
      </c>
      <c r="C58" s="133">
        <v>0.40931294436657834</v>
      </c>
      <c r="D58" s="133">
        <v>0.15272202516252403</v>
      </c>
      <c r="E58" s="78">
        <v>612.08333000000005</v>
      </c>
      <c r="F58" s="134">
        <v>186.63549</v>
      </c>
    </row>
    <row r="59" spans="2:6" x14ac:dyDescent="0.35">
      <c r="B59" s="62" t="s">
        <v>85</v>
      </c>
      <c r="C59" s="133">
        <v>0.33815675325767253</v>
      </c>
      <c r="D59" s="133">
        <v>5.7803468208092484E-2</v>
      </c>
      <c r="E59" s="78">
        <v>83.017859999999999</v>
      </c>
      <c r="F59" s="134">
        <v>108.125</v>
      </c>
    </row>
    <row r="60" spans="2:6" x14ac:dyDescent="0.35">
      <c r="B60" s="62" t="s">
        <v>86</v>
      </c>
      <c r="C60" s="133">
        <v>0.50279318373336679</v>
      </c>
      <c r="D60" s="133">
        <v>0.38202247191011235</v>
      </c>
      <c r="E60" s="78">
        <v>14.91667</v>
      </c>
      <c r="F60" s="134">
        <v>11.125</v>
      </c>
    </row>
    <row r="61" spans="2:6" x14ac:dyDescent="0.35">
      <c r="B61" s="62" t="s">
        <v>89</v>
      </c>
      <c r="C61" s="133">
        <v>0.24789297682395883</v>
      </c>
      <c r="D61" s="133">
        <v>2.47906463642555E-2</v>
      </c>
      <c r="E61" s="78">
        <v>142.11874999999998</v>
      </c>
      <c r="F61" s="134">
        <v>189.42709000000002</v>
      </c>
    </row>
    <row r="62" spans="2:6" x14ac:dyDescent="0.35">
      <c r="B62" s="62" t="s">
        <v>90</v>
      </c>
      <c r="C62" s="133">
        <v>0</v>
      </c>
      <c r="D62" s="133" t="s">
        <v>57</v>
      </c>
      <c r="E62" s="83">
        <v>2.5000000000000001E-2</v>
      </c>
      <c r="F62" s="155">
        <v>0</v>
      </c>
    </row>
    <row r="63" spans="2:6" x14ac:dyDescent="0.35">
      <c r="B63" s="62" t="s">
        <v>91</v>
      </c>
      <c r="C63" s="133">
        <v>0.28427211156372506</v>
      </c>
      <c r="D63" s="133">
        <v>5.7688897707812825E-2</v>
      </c>
      <c r="E63" s="78">
        <v>4466.9788499999995</v>
      </c>
      <c r="F63" s="134">
        <v>2268.9591099999998</v>
      </c>
    </row>
    <row r="64" spans="2:6" x14ac:dyDescent="0.35">
      <c r="B64" s="62" t="s">
        <v>93</v>
      </c>
      <c r="C64" s="133">
        <v>0.3282172003850532</v>
      </c>
      <c r="D64" s="133">
        <v>7.7353379406167919E-2</v>
      </c>
      <c r="E64" s="78">
        <v>714.65435000000014</v>
      </c>
      <c r="F64" s="134">
        <v>1258.5261399999999</v>
      </c>
    </row>
    <row r="65" spans="2:8" x14ac:dyDescent="0.35">
      <c r="B65" s="62" t="s">
        <v>94</v>
      </c>
      <c r="C65" s="133">
        <v>0.22910064631896776</v>
      </c>
      <c r="D65" s="133">
        <v>4.7984431057663014E-2</v>
      </c>
      <c r="E65" s="78">
        <v>1535.0980700000002</v>
      </c>
      <c r="F65" s="134">
        <v>673.1350000000001</v>
      </c>
    </row>
    <row r="66" spans="2:8" x14ac:dyDescent="0.35">
      <c r="B66" s="62" t="s">
        <v>105</v>
      </c>
      <c r="C66" s="133">
        <v>0.31651376060607755</v>
      </c>
      <c r="D66" s="133">
        <v>8.497352993500204E-2</v>
      </c>
      <c r="E66" s="78">
        <v>2129.0740999999998</v>
      </c>
      <c r="F66" s="134">
        <v>1851.5387099999991</v>
      </c>
    </row>
    <row r="67" spans="2:8" x14ac:dyDescent="0.35">
      <c r="B67" s="62" t="s">
        <v>96</v>
      </c>
      <c r="C67" s="133">
        <v>0.16521340064249657</v>
      </c>
      <c r="D67" s="133">
        <v>2.795334480403262E-2</v>
      </c>
      <c r="E67" s="78">
        <v>108.94999999999999</v>
      </c>
      <c r="F67" s="134">
        <v>289.14249999999993</v>
      </c>
    </row>
    <row r="68" spans="2:8" ht="15" thickBot="1" x14ac:dyDescent="0.4">
      <c r="B68" s="65" t="s">
        <v>107</v>
      </c>
      <c r="C68" s="135">
        <v>0.27964126242429427</v>
      </c>
      <c r="D68" s="135">
        <v>6.0243562614872723E-2</v>
      </c>
      <c r="E68" s="136">
        <v>20405.129810000002</v>
      </c>
      <c r="F68" s="137">
        <v>13387.110339999999</v>
      </c>
    </row>
    <row r="69" spans="2:8" x14ac:dyDescent="0.35">
      <c r="B69" s="219" t="s">
        <v>224</v>
      </c>
    </row>
    <row r="70" spans="2:8" ht="15" thickBot="1" x14ac:dyDescent="0.4"/>
    <row r="71" spans="2:8" x14ac:dyDescent="0.35">
      <c r="B71" s="174" t="s">
        <v>197</v>
      </c>
      <c r="C71" s="175" t="s">
        <v>120</v>
      </c>
      <c r="D71" s="175"/>
      <c r="E71" s="175"/>
      <c r="F71" s="175"/>
      <c r="G71" s="175"/>
      <c r="H71" s="176"/>
    </row>
    <row r="72" spans="2:8" x14ac:dyDescent="0.35">
      <c r="B72" s="53"/>
      <c r="C72" s="49" t="s">
        <v>193</v>
      </c>
      <c r="D72" s="49"/>
      <c r="E72" s="49" t="s">
        <v>196</v>
      </c>
      <c r="F72" s="49"/>
      <c r="G72" s="49" t="s">
        <v>194</v>
      </c>
      <c r="H72" s="54" t="s">
        <v>195</v>
      </c>
    </row>
    <row r="73" spans="2:8" ht="15" thickBot="1" x14ac:dyDescent="0.4">
      <c r="B73" s="177" t="s">
        <v>198</v>
      </c>
      <c r="C73" s="178" t="s">
        <v>109</v>
      </c>
      <c r="D73" s="178" t="s">
        <v>26</v>
      </c>
      <c r="E73" s="178" t="s">
        <v>109</v>
      </c>
      <c r="F73" s="178" t="s">
        <v>26</v>
      </c>
      <c r="G73" s="178"/>
      <c r="H73" s="179"/>
    </row>
    <row r="74" spans="2:8" x14ac:dyDescent="0.35">
      <c r="B74" s="50" t="s">
        <v>100</v>
      </c>
      <c r="C74" s="51">
        <v>2.875</v>
      </c>
      <c r="D74" s="51"/>
      <c r="E74" s="51">
        <v>0.75</v>
      </c>
      <c r="F74" s="51"/>
      <c r="G74" s="51">
        <v>2.875</v>
      </c>
      <c r="H74" s="52">
        <v>0.75</v>
      </c>
    </row>
    <row r="75" spans="2:8" x14ac:dyDescent="0.35">
      <c r="B75" s="53" t="s">
        <v>59</v>
      </c>
      <c r="C75" s="49">
        <v>7.0225400000000002</v>
      </c>
      <c r="D75" s="49">
        <v>45.473980000000005</v>
      </c>
      <c r="E75" s="49">
        <v>0.44119000000000003</v>
      </c>
      <c r="F75" s="49">
        <v>3.7250000000000001</v>
      </c>
      <c r="G75" s="49">
        <v>52.496520000000004</v>
      </c>
      <c r="H75" s="54">
        <v>4.1661900000000003</v>
      </c>
    </row>
    <row r="76" spans="2:8" x14ac:dyDescent="0.35">
      <c r="B76" s="53" t="s">
        <v>61</v>
      </c>
      <c r="C76" s="49">
        <v>20.982140000000001</v>
      </c>
      <c r="D76" s="49">
        <v>71.375</v>
      </c>
      <c r="E76" s="49">
        <v>6.1785700000000006</v>
      </c>
      <c r="F76" s="49">
        <v>4.375</v>
      </c>
      <c r="G76" s="49">
        <v>92.357140000000001</v>
      </c>
      <c r="H76" s="54">
        <v>10.553570000000001</v>
      </c>
    </row>
    <row r="77" spans="2:8" x14ac:dyDescent="0.35">
      <c r="B77" s="53" t="s">
        <v>63</v>
      </c>
      <c r="C77" s="49">
        <v>2705.99451</v>
      </c>
      <c r="D77" s="49">
        <v>1225.4875</v>
      </c>
      <c r="E77" s="49">
        <v>781.51936000000001</v>
      </c>
      <c r="F77" s="49">
        <v>70.924999999999997</v>
      </c>
      <c r="G77" s="49">
        <v>3931.4820099999997</v>
      </c>
      <c r="H77" s="54">
        <v>852.44435999999996</v>
      </c>
    </row>
    <row r="78" spans="2:8" x14ac:dyDescent="0.35">
      <c r="B78" s="53" t="s">
        <v>64</v>
      </c>
      <c r="C78" s="49">
        <v>1128.2926400000001</v>
      </c>
      <c r="D78" s="49">
        <v>331.17634000000004</v>
      </c>
      <c r="E78" s="49">
        <v>207.82410999999999</v>
      </c>
      <c r="F78" s="49">
        <v>19.6875</v>
      </c>
      <c r="G78" s="49">
        <v>1459.4689800000001</v>
      </c>
      <c r="H78" s="54">
        <v>227.51160999999999</v>
      </c>
    </row>
    <row r="79" spans="2:8" x14ac:dyDescent="0.35">
      <c r="B79" s="53" t="s">
        <v>65</v>
      </c>
      <c r="C79" s="49"/>
      <c r="D79" s="49">
        <v>11.262499999999999</v>
      </c>
      <c r="E79" s="49"/>
      <c r="F79" s="49">
        <v>1.4375</v>
      </c>
      <c r="G79" s="49">
        <v>11.262499999999999</v>
      </c>
      <c r="H79" s="54">
        <v>1.4375</v>
      </c>
    </row>
    <row r="80" spans="2:8" x14ac:dyDescent="0.35">
      <c r="B80" s="53" t="s">
        <v>66</v>
      </c>
      <c r="C80" s="49">
        <v>252.27857</v>
      </c>
      <c r="D80" s="49">
        <v>410.62708000000003</v>
      </c>
      <c r="E80" s="49">
        <v>81.621430000000004</v>
      </c>
      <c r="F80" s="49">
        <v>23.97917</v>
      </c>
      <c r="G80" s="49">
        <v>662.90565000000004</v>
      </c>
      <c r="H80" s="54">
        <v>105.6006</v>
      </c>
    </row>
    <row r="81" spans="2:8" x14ac:dyDescent="0.35">
      <c r="B81" s="53" t="s">
        <v>67</v>
      </c>
      <c r="C81" s="49">
        <v>304.07083</v>
      </c>
      <c r="D81" s="49">
        <v>131.65950000000001</v>
      </c>
      <c r="E81" s="49">
        <v>116.03749999999999</v>
      </c>
      <c r="F81" s="49">
        <v>5.0725100000000003</v>
      </c>
      <c r="G81" s="49">
        <v>435.73032999999998</v>
      </c>
      <c r="H81" s="54">
        <v>121.11000999999999</v>
      </c>
    </row>
    <row r="82" spans="2:8" x14ac:dyDescent="0.35">
      <c r="B82" s="53" t="s">
        <v>68</v>
      </c>
      <c r="C82" s="49">
        <v>139.10356999999999</v>
      </c>
      <c r="D82" s="49">
        <v>12.75</v>
      </c>
      <c r="E82" s="49">
        <v>40.489289999999997</v>
      </c>
      <c r="F82" s="49">
        <v>1.875</v>
      </c>
      <c r="G82" s="49">
        <v>151.85356999999999</v>
      </c>
      <c r="H82" s="54">
        <v>42.364289999999997</v>
      </c>
    </row>
    <row r="83" spans="2:8" x14ac:dyDescent="0.35">
      <c r="B83" s="53" t="s">
        <v>69</v>
      </c>
      <c r="C83" s="49">
        <v>30.95</v>
      </c>
      <c r="D83" s="49">
        <v>240.61875000000003</v>
      </c>
      <c r="E83" s="49">
        <v>1.39375</v>
      </c>
      <c r="F83" s="49">
        <v>4.0625</v>
      </c>
      <c r="G83" s="49">
        <v>271.56875000000002</v>
      </c>
      <c r="H83" s="54">
        <v>5.4562499999999998</v>
      </c>
    </row>
    <row r="84" spans="2:8" x14ac:dyDescent="0.35">
      <c r="B84" s="53" t="s">
        <v>70</v>
      </c>
      <c r="C84" s="49">
        <v>236.46625</v>
      </c>
      <c r="D84" s="49">
        <v>157.51148000000001</v>
      </c>
      <c r="E84" s="49">
        <v>89.492919999999998</v>
      </c>
      <c r="F84" s="49">
        <v>8.0083300000000008</v>
      </c>
      <c r="G84" s="49">
        <v>393.97773000000001</v>
      </c>
      <c r="H84" s="54">
        <v>97.501249999999999</v>
      </c>
    </row>
    <row r="85" spans="2:8" x14ac:dyDescent="0.35">
      <c r="B85" s="53" t="s">
        <v>102</v>
      </c>
      <c r="C85" s="49">
        <v>503.15832999999998</v>
      </c>
      <c r="D85" s="49">
        <v>642.77541999999994</v>
      </c>
      <c r="E85" s="49">
        <v>201.7747</v>
      </c>
      <c r="F85" s="49">
        <v>43.258330000000001</v>
      </c>
      <c r="G85" s="49">
        <v>1145.9337499999999</v>
      </c>
      <c r="H85" s="54">
        <v>245.03303</v>
      </c>
    </row>
    <row r="86" spans="2:8" x14ac:dyDescent="0.35">
      <c r="B86" s="53" t="s">
        <v>104</v>
      </c>
      <c r="C86" s="49">
        <v>1.75</v>
      </c>
      <c r="D86" s="49">
        <v>12.05</v>
      </c>
      <c r="E86" s="49">
        <v>0.75</v>
      </c>
      <c r="F86" s="49">
        <v>0.17499999999999999</v>
      </c>
      <c r="G86" s="49">
        <v>13.8</v>
      </c>
      <c r="H86" s="54">
        <v>0.92500000000000004</v>
      </c>
    </row>
    <row r="87" spans="2:8" x14ac:dyDescent="0.35">
      <c r="B87" s="53" t="s">
        <v>76</v>
      </c>
      <c r="C87" s="49">
        <v>0.83333999999999997</v>
      </c>
      <c r="D87" s="49">
        <v>3.7916700000000003</v>
      </c>
      <c r="E87" s="49">
        <v>0.29166999999999998</v>
      </c>
      <c r="F87" s="49">
        <v>8.3339999999999997E-2</v>
      </c>
      <c r="G87" s="49">
        <v>4.6250100000000005</v>
      </c>
      <c r="H87" s="54">
        <v>0.37500999999999995</v>
      </c>
    </row>
    <row r="88" spans="2:8" x14ac:dyDescent="0.35">
      <c r="B88" s="53" t="s">
        <v>106</v>
      </c>
      <c r="C88" s="49">
        <v>60.177080000000004</v>
      </c>
      <c r="D88" s="49">
        <v>185.97039000000015</v>
      </c>
      <c r="E88" s="49">
        <v>2.8141699999999998</v>
      </c>
      <c r="F88" s="49">
        <v>10.066249999999998</v>
      </c>
      <c r="G88" s="49">
        <v>246.14747000000017</v>
      </c>
      <c r="H88" s="54">
        <v>12.880419999999997</v>
      </c>
    </row>
    <row r="89" spans="2:8" x14ac:dyDescent="0.35">
      <c r="B89" s="53" t="s">
        <v>78</v>
      </c>
      <c r="C89" s="49">
        <v>841.00075000000004</v>
      </c>
      <c r="D89" s="49">
        <v>747.30119999999988</v>
      </c>
      <c r="E89" s="49">
        <v>288.86851999999999</v>
      </c>
      <c r="F89" s="49">
        <v>25.690069999999999</v>
      </c>
      <c r="G89" s="49">
        <v>1588.30195</v>
      </c>
      <c r="H89" s="54">
        <v>314.55858999999998</v>
      </c>
    </row>
    <row r="90" spans="2:8" x14ac:dyDescent="0.35">
      <c r="B90" s="53" t="s">
        <v>103</v>
      </c>
      <c r="C90" s="49">
        <v>1399.7648800000002</v>
      </c>
      <c r="D90" s="49">
        <v>432.30833000000001</v>
      </c>
      <c r="E90" s="49">
        <v>345.49585999999999</v>
      </c>
      <c r="F90" s="49">
        <v>16.308330000000005</v>
      </c>
      <c r="G90" s="49">
        <v>1832.0732100000002</v>
      </c>
      <c r="H90" s="54">
        <v>361.80419000000001</v>
      </c>
    </row>
    <row r="91" spans="2:8" x14ac:dyDescent="0.35">
      <c r="B91" s="53" t="s">
        <v>101</v>
      </c>
      <c r="C91" s="49">
        <v>212.65</v>
      </c>
      <c r="D91" s="49">
        <v>147.58750000000003</v>
      </c>
      <c r="E91" s="49">
        <v>51.400000000000006</v>
      </c>
      <c r="F91" s="49">
        <v>9.75</v>
      </c>
      <c r="G91" s="49">
        <v>360.23750000000007</v>
      </c>
      <c r="H91" s="54">
        <v>61.150000000000006</v>
      </c>
    </row>
    <row r="92" spans="2:8" x14ac:dyDescent="0.35">
      <c r="B92" s="53" t="s">
        <v>81</v>
      </c>
      <c r="C92" s="49">
        <v>2340.0218699999996</v>
      </c>
      <c r="D92" s="49">
        <v>1061.1497100000004</v>
      </c>
      <c r="E92" s="49">
        <v>463.69141999999999</v>
      </c>
      <c r="F92" s="49">
        <v>60.086240000000004</v>
      </c>
      <c r="G92" s="49">
        <v>3401.1715800000002</v>
      </c>
      <c r="H92" s="54">
        <v>523.77765999999997</v>
      </c>
    </row>
    <row r="93" spans="2:8" x14ac:dyDescent="0.35">
      <c r="B93" s="53" t="s">
        <v>82</v>
      </c>
      <c r="C93" s="49">
        <v>410.82053000000002</v>
      </c>
      <c r="D93" s="49">
        <v>679.61995000000002</v>
      </c>
      <c r="E93" s="49">
        <v>155.97230999999999</v>
      </c>
      <c r="F93" s="49">
        <v>28.263500000000004</v>
      </c>
      <c r="G93" s="49">
        <v>1090.44048</v>
      </c>
      <c r="H93" s="54">
        <v>184.23580999999999</v>
      </c>
    </row>
    <row r="94" spans="2:8" x14ac:dyDescent="0.35">
      <c r="B94" s="53" t="s">
        <v>84</v>
      </c>
      <c r="C94" s="49">
        <v>612.08333000000005</v>
      </c>
      <c r="D94" s="49">
        <v>186.63549</v>
      </c>
      <c r="E94" s="49">
        <v>250.53363000000002</v>
      </c>
      <c r="F94" s="49">
        <v>28.503350000000001</v>
      </c>
      <c r="G94" s="49">
        <v>798.71882000000005</v>
      </c>
      <c r="H94" s="54">
        <v>279.03698000000003</v>
      </c>
    </row>
    <row r="95" spans="2:8" x14ac:dyDescent="0.35">
      <c r="B95" s="53" t="s">
        <v>85</v>
      </c>
      <c r="C95" s="49">
        <v>83.017859999999999</v>
      </c>
      <c r="D95" s="49">
        <v>108.125</v>
      </c>
      <c r="E95" s="49">
        <v>28.073050000000002</v>
      </c>
      <c r="F95" s="49">
        <v>6.25</v>
      </c>
      <c r="G95" s="49">
        <v>191.14285999999998</v>
      </c>
      <c r="H95" s="54">
        <v>34.323050000000002</v>
      </c>
    </row>
    <row r="96" spans="2:8" x14ac:dyDescent="0.35">
      <c r="B96" s="53" t="s">
        <v>86</v>
      </c>
      <c r="C96" s="49">
        <v>14.91667</v>
      </c>
      <c r="D96" s="49">
        <v>11.125</v>
      </c>
      <c r="E96" s="49">
        <v>7.5</v>
      </c>
      <c r="F96" s="49">
        <v>4.25</v>
      </c>
      <c r="G96" s="49">
        <v>26.04167</v>
      </c>
      <c r="H96" s="54">
        <v>11.75</v>
      </c>
    </row>
    <row r="97" spans="2:8" x14ac:dyDescent="0.35">
      <c r="B97" s="53" t="s">
        <v>89</v>
      </c>
      <c r="C97" s="49">
        <v>142.11874999999998</v>
      </c>
      <c r="D97" s="49">
        <v>189.42709000000002</v>
      </c>
      <c r="E97" s="49">
        <v>35.230239999999995</v>
      </c>
      <c r="F97" s="49">
        <v>4.6960199999999999</v>
      </c>
      <c r="G97" s="49">
        <v>331.54584</v>
      </c>
      <c r="H97" s="54">
        <v>39.926259999999992</v>
      </c>
    </row>
    <row r="98" spans="2:8" x14ac:dyDescent="0.35">
      <c r="B98" s="53" t="s">
        <v>90</v>
      </c>
      <c r="C98" s="49">
        <v>2.5000000000000001E-2</v>
      </c>
      <c r="D98" s="49"/>
      <c r="E98" s="49">
        <v>0</v>
      </c>
      <c r="F98" s="49"/>
      <c r="G98" s="49">
        <v>2.5000000000000001E-2</v>
      </c>
      <c r="H98" s="54">
        <v>0</v>
      </c>
    </row>
    <row r="99" spans="2:8" x14ac:dyDescent="0.35">
      <c r="B99" s="53" t="s">
        <v>91</v>
      </c>
      <c r="C99" s="49">
        <v>4466.9788499999995</v>
      </c>
      <c r="D99" s="49">
        <v>2268.9591099999998</v>
      </c>
      <c r="E99" s="49">
        <v>1269.8375100000001</v>
      </c>
      <c r="F99" s="49">
        <v>130.89375000000001</v>
      </c>
      <c r="G99" s="49">
        <v>6735.9379599999993</v>
      </c>
      <c r="H99" s="54">
        <v>1400.73126</v>
      </c>
    </row>
    <row r="100" spans="2:8" x14ac:dyDescent="0.35">
      <c r="B100" s="53" t="s">
        <v>93</v>
      </c>
      <c r="C100" s="49">
        <v>714.65435000000014</v>
      </c>
      <c r="D100" s="49">
        <v>1258.5261399999999</v>
      </c>
      <c r="E100" s="49">
        <v>234.56184999999999</v>
      </c>
      <c r="F100" s="49">
        <v>97.351249999999993</v>
      </c>
      <c r="G100" s="49">
        <v>1973.1804900000002</v>
      </c>
      <c r="H100" s="54">
        <v>331.91309999999999</v>
      </c>
    </row>
    <row r="101" spans="2:8" x14ac:dyDescent="0.35">
      <c r="B101" s="53" t="s">
        <v>94</v>
      </c>
      <c r="C101" s="49">
        <v>1535.0980700000002</v>
      </c>
      <c r="D101" s="49">
        <v>673.1350000000001</v>
      </c>
      <c r="E101" s="49">
        <v>351.69196000000005</v>
      </c>
      <c r="F101" s="49">
        <v>32.299999999999997</v>
      </c>
      <c r="G101" s="49">
        <v>2208.2330700000002</v>
      </c>
      <c r="H101" s="54">
        <v>383.99196000000006</v>
      </c>
    </row>
    <row r="102" spans="2:8" x14ac:dyDescent="0.35">
      <c r="B102" s="53" t="s">
        <v>105</v>
      </c>
      <c r="C102" s="49">
        <v>2129.0740999999998</v>
      </c>
      <c r="D102" s="49">
        <v>1851.5387099999991</v>
      </c>
      <c r="E102" s="49">
        <v>673.88125000000002</v>
      </c>
      <c r="F102" s="49">
        <v>157.33177999999998</v>
      </c>
      <c r="G102" s="49">
        <v>3980.6128099999987</v>
      </c>
      <c r="H102" s="54">
        <v>831.21303</v>
      </c>
    </row>
    <row r="103" spans="2:8" x14ac:dyDescent="0.35">
      <c r="B103" s="53" t="s">
        <v>96</v>
      </c>
      <c r="C103" s="49">
        <v>108.94999999999999</v>
      </c>
      <c r="D103" s="49">
        <v>289.14249999999993</v>
      </c>
      <c r="E103" s="49">
        <v>18</v>
      </c>
      <c r="F103" s="49">
        <v>8.0824999999999996</v>
      </c>
      <c r="G103" s="49">
        <v>398.09249999999992</v>
      </c>
      <c r="H103" s="54">
        <v>26.0825</v>
      </c>
    </row>
    <row r="104" spans="2:8" ht="15" thickBot="1" x14ac:dyDescent="0.4">
      <c r="B104" s="55" t="s">
        <v>107</v>
      </c>
      <c r="C104" s="56">
        <v>20405.129810000002</v>
      </c>
      <c r="D104" s="56">
        <v>13387.110339999999</v>
      </c>
      <c r="E104" s="56">
        <v>5706.1162600000007</v>
      </c>
      <c r="F104" s="56">
        <v>806.48721999999998</v>
      </c>
      <c r="G104" s="56">
        <v>33792.240149999991</v>
      </c>
      <c r="H104" s="57">
        <v>6512.6034799999998</v>
      </c>
    </row>
  </sheetData>
  <sortState ref="B3:E32">
    <sortCondition ref="E3:E32"/>
  </sortState>
  <conditionalFormatting sqref="E38:F59">
    <cfRule type="cellIs" dxfId="30" priority="2" operator="lessThan">
      <formula>5</formula>
    </cfRule>
  </conditionalFormatting>
  <conditionalFormatting sqref="E60:F68">
    <cfRule type="cellIs" dxfId="29" priority="1" operator="lessThan">
      <formula>5</formula>
    </cfRule>
  </conditionalFormatting>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FC378-7C9B-4BBD-A4FF-79B882A3C382}">
  <dimension ref="A1:H47"/>
  <sheetViews>
    <sheetView workbookViewId="0"/>
  </sheetViews>
  <sheetFormatPr defaultRowHeight="14.5" x14ac:dyDescent="0.35"/>
  <cols>
    <col min="2" max="2" width="30.26953125" bestFit="1" customWidth="1"/>
    <col min="3" max="5" width="17.7265625" customWidth="1"/>
    <col min="8" max="8" width="27.453125" customWidth="1"/>
  </cols>
  <sheetData>
    <row r="1" spans="1:5" ht="15" thickBot="1" x14ac:dyDescent="0.4">
      <c r="A1" s="153" t="s">
        <v>161</v>
      </c>
    </row>
    <row r="2" spans="1:5" ht="15" thickBot="1" x14ac:dyDescent="0.4">
      <c r="B2" s="143"/>
      <c r="C2" s="144" t="s">
        <v>109</v>
      </c>
      <c r="D2" s="144" t="s">
        <v>26</v>
      </c>
      <c r="E2" s="145" t="s">
        <v>115</v>
      </c>
    </row>
    <row r="3" spans="1:5" x14ac:dyDescent="0.35">
      <c r="B3" s="68" t="s">
        <v>103</v>
      </c>
      <c r="C3" s="148">
        <v>0</v>
      </c>
      <c r="D3" s="148">
        <v>2.5889967637540453E-3</v>
      </c>
      <c r="E3" s="149">
        <v>2.4737167594310453E-3</v>
      </c>
    </row>
    <row r="4" spans="1:5" x14ac:dyDescent="0.35">
      <c r="B4" s="62" t="s">
        <v>70</v>
      </c>
      <c r="C4" s="139" t="e">
        <v>#DIV/0!</v>
      </c>
      <c r="D4" s="139">
        <v>3.3936651583710408E-3</v>
      </c>
      <c r="E4" s="140">
        <v>3.3936651583710408E-3</v>
      </c>
    </row>
    <row r="5" spans="1:5" x14ac:dyDescent="0.35">
      <c r="B5" s="62" t="s">
        <v>96</v>
      </c>
      <c r="C5" s="139">
        <v>5.0209205020920501E-2</v>
      </c>
      <c r="D5" s="139">
        <v>1.2680699974638599E-3</v>
      </c>
      <c r="E5" s="140">
        <v>4.7150350680733189E-3</v>
      </c>
    </row>
    <row r="6" spans="1:5" x14ac:dyDescent="0.35">
      <c r="B6" s="62" t="s">
        <v>102</v>
      </c>
      <c r="C6" s="139" t="e">
        <v>#DIV/0!</v>
      </c>
      <c r="D6" s="139">
        <v>1.6506189821182942E-2</v>
      </c>
      <c r="E6" s="140">
        <v>1.6506189821182942E-2</v>
      </c>
    </row>
    <row r="7" spans="1:5" x14ac:dyDescent="0.35">
      <c r="B7" s="62" t="s">
        <v>82</v>
      </c>
      <c r="C7" s="139">
        <v>7.6086956521739135E-2</v>
      </c>
      <c r="D7" s="139">
        <v>3.6519171924573171E-2</v>
      </c>
      <c r="E7" s="140">
        <v>4.0691783240028791E-2</v>
      </c>
    </row>
    <row r="8" spans="1:5" x14ac:dyDescent="0.35">
      <c r="B8" s="62" t="s">
        <v>66</v>
      </c>
      <c r="C8" s="139">
        <v>7.1428571428571425E-2</v>
      </c>
      <c r="D8" s="139">
        <v>1.7094017094017096E-2</v>
      </c>
      <c r="E8" s="140">
        <v>4.3668122270742356E-2</v>
      </c>
    </row>
    <row r="9" spans="1:5" x14ac:dyDescent="0.35">
      <c r="B9" s="62" t="s">
        <v>62</v>
      </c>
      <c r="C9" s="139">
        <v>0.12359610767316545</v>
      </c>
      <c r="D9" s="139">
        <v>3.1480431083380604E-2</v>
      </c>
      <c r="E9" s="140">
        <v>5.6258140164099371E-2</v>
      </c>
    </row>
    <row r="10" spans="1:5" x14ac:dyDescent="0.35">
      <c r="B10" s="62" t="s">
        <v>94</v>
      </c>
      <c r="C10" s="139">
        <v>0.36363636363636365</v>
      </c>
      <c r="D10" s="139">
        <v>2.403930514125285E-2</v>
      </c>
      <c r="E10" s="140">
        <v>5.7165479018210598E-2</v>
      </c>
    </row>
    <row r="11" spans="1:5" x14ac:dyDescent="0.35">
      <c r="B11" s="62" t="s">
        <v>64</v>
      </c>
      <c r="C11" s="139">
        <v>0.2857142857142857</v>
      </c>
      <c r="D11" s="139">
        <v>3.7037037037037035E-2</v>
      </c>
      <c r="E11" s="140">
        <v>8.8235294117647065E-2</v>
      </c>
    </row>
    <row r="12" spans="1:5" x14ac:dyDescent="0.35">
      <c r="B12" s="62" t="s">
        <v>63</v>
      </c>
      <c r="C12" s="139">
        <v>0.3231863493676459</v>
      </c>
      <c r="D12" s="139">
        <v>1.3698630136986301E-2</v>
      </c>
      <c r="E12" s="140">
        <v>0.10523853576994686</v>
      </c>
    </row>
    <row r="13" spans="1:5" x14ac:dyDescent="0.35">
      <c r="B13" s="62" t="s">
        <v>84</v>
      </c>
      <c r="C13" s="139">
        <v>0.19310344827586207</v>
      </c>
      <c r="D13" s="139">
        <v>7.1428571428571425E-2</v>
      </c>
      <c r="E13" s="140">
        <v>0.10920770877944326</v>
      </c>
    </row>
    <row r="14" spans="1:5" ht="15" thickBot="1" x14ac:dyDescent="0.4">
      <c r="B14" s="65" t="s">
        <v>140</v>
      </c>
      <c r="C14" s="141">
        <v>0.1448271804306111</v>
      </c>
      <c r="D14" s="141">
        <v>2.2872183953697924E-2</v>
      </c>
      <c r="E14" s="142">
        <v>4.587594294706631E-2</v>
      </c>
    </row>
    <row r="15" spans="1:5" x14ac:dyDescent="0.35">
      <c r="C15" s="41"/>
      <c r="D15" s="41"/>
      <c r="E15" s="41"/>
    </row>
    <row r="16" spans="1:5" ht="15" thickBot="1" x14ac:dyDescent="0.4">
      <c r="C16" s="41"/>
      <c r="D16" s="41"/>
      <c r="E16" s="41"/>
    </row>
    <row r="17" spans="2:6" x14ac:dyDescent="0.35">
      <c r="B17" s="130" t="s">
        <v>121</v>
      </c>
      <c r="C17" s="85" t="s">
        <v>33</v>
      </c>
      <c r="D17" s="85"/>
      <c r="E17" s="85" t="s">
        <v>8</v>
      </c>
      <c r="F17" s="122"/>
    </row>
    <row r="18" spans="2:6" ht="15" thickBot="1" x14ac:dyDescent="0.4">
      <c r="B18" s="146"/>
      <c r="C18" s="89" t="s">
        <v>109</v>
      </c>
      <c r="D18" s="89" t="s">
        <v>26</v>
      </c>
      <c r="E18" s="89" t="s">
        <v>109</v>
      </c>
      <c r="F18" s="147" t="s">
        <v>26</v>
      </c>
    </row>
    <row r="19" spans="2:6" x14ac:dyDescent="0.35">
      <c r="B19" s="68" t="s">
        <v>62</v>
      </c>
      <c r="C19" s="150">
        <v>0.12359610767316545</v>
      </c>
      <c r="D19" s="150">
        <v>3.1480431083380604E-2</v>
      </c>
      <c r="E19" s="151">
        <v>162.17857000000001</v>
      </c>
      <c r="F19" s="152">
        <v>440.75</v>
      </c>
    </row>
    <row r="20" spans="2:6" x14ac:dyDescent="0.35">
      <c r="B20" s="62" t="s">
        <v>63</v>
      </c>
      <c r="C20" s="133">
        <v>0.3231863493676459</v>
      </c>
      <c r="D20" s="133">
        <v>1.3698630136986301E-2</v>
      </c>
      <c r="E20" s="78">
        <v>21.079169999999998</v>
      </c>
      <c r="F20" s="134">
        <v>50.1875</v>
      </c>
    </row>
    <row r="21" spans="2:6" x14ac:dyDescent="0.35">
      <c r="B21" s="62" t="s">
        <v>64</v>
      </c>
      <c r="C21" s="133">
        <v>0.2857142857142857</v>
      </c>
      <c r="D21" s="133">
        <v>3.7037037037037035E-2</v>
      </c>
      <c r="E21" s="78">
        <v>3.5</v>
      </c>
      <c r="F21" s="134">
        <v>13.5</v>
      </c>
    </row>
    <row r="22" spans="2:6" x14ac:dyDescent="0.35">
      <c r="B22" s="62" t="s">
        <v>66</v>
      </c>
      <c r="C22" s="133">
        <v>7.1428571428571425E-2</v>
      </c>
      <c r="D22" s="133">
        <v>1.7094017094017096E-2</v>
      </c>
      <c r="E22" s="78">
        <v>7</v>
      </c>
      <c r="F22" s="134">
        <v>7.3125</v>
      </c>
    </row>
    <row r="23" spans="2:6" x14ac:dyDescent="0.35">
      <c r="B23" s="62" t="s">
        <v>70</v>
      </c>
      <c r="C23" s="133" t="s">
        <v>57</v>
      </c>
      <c r="D23" s="133">
        <v>3.3936651583710408E-3</v>
      </c>
      <c r="E23" s="78">
        <v>0</v>
      </c>
      <c r="F23" s="134">
        <v>17.68</v>
      </c>
    </row>
    <row r="24" spans="2:6" x14ac:dyDescent="0.35">
      <c r="B24" s="62" t="s">
        <v>102</v>
      </c>
      <c r="C24" s="133" t="s">
        <v>57</v>
      </c>
      <c r="D24" s="133">
        <v>1.6506189821182942E-2</v>
      </c>
      <c r="E24" s="78">
        <v>0</v>
      </c>
      <c r="F24" s="134">
        <v>45.4375</v>
      </c>
    </row>
    <row r="25" spans="2:6" x14ac:dyDescent="0.35">
      <c r="B25" s="62" t="s">
        <v>103</v>
      </c>
      <c r="C25" s="133">
        <v>0</v>
      </c>
      <c r="D25" s="133">
        <v>2.5889967637540453E-3</v>
      </c>
      <c r="E25" s="78">
        <v>4.5</v>
      </c>
      <c r="F25" s="134">
        <v>96.5625</v>
      </c>
    </row>
    <row r="26" spans="2:6" x14ac:dyDescent="0.35">
      <c r="B26" s="62" t="s">
        <v>82</v>
      </c>
      <c r="C26" s="133">
        <v>7.6086956521739135E-2</v>
      </c>
      <c r="D26" s="133">
        <v>3.6519171924573171E-2</v>
      </c>
      <c r="E26" s="78">
        <v>11.5</v>
      </c>
      <c r="F26" s="134">
        <v>97.551500000000004</v>
      </c>
    </row>
    <row r="27" spans="2:6" x14ac:dyDescent="0.35">
      <c r="B27" s="62" t="s">
        <v>84</v>
      </c>
      <c r="C27" s="133">
        <v>0.19310344827586207</v>
      </c>
      <c r="D27" s="133">
        <v>7.1428571428571425E-2</v>
      </c>
      <c r="E27" s="78">
        <v>18.125</v>
      </c>
      <c r="F27" s="134">
        <v>40.25</v>
      </c>
    </row>
    <row r="28" spans="2:6" x14ac:dyDescent="0.35">
      <c r="B28" s="62" t="s">
        <v>94</v>
      </c>
      <c r="C28" s="133">
        <v>0.36363636363636365</v>
      </c>
      <c r="D28" s="133">
        <v>2.403930514125285E-2</v>
      </c>
      <c r="E28" s="78">
        <v>7.6999999999999993</v>
      </c>
      <c r="F28" s="134">
        <v>71.237499999999997</v>
      </c>
    </row>
    <row r="29" spans="2:6" x14ac:dyDescent="0.35">
      <c r="B29" s="62" t="s">
        <v>96</v>
      </c>
      <c r="C29" s="133">
        <v>5.0209205020920501E-2</v>
      </c>
      <c r="D29" s="133">
        <v>1.2680699974638599E-3</v>
      </c>
      <c r="E29" s="78">
        <v>14.9375</v>
      </c>
      <c r="F29" s="134">
        <v>197.15</v>
      </c>
    </row>
    <row r="30" spans="2:6" ht="15" thickBot="1" x14ac:dyDescent="0.4">
      <c r="B30" s="65" t="s">
        <v>107</v>
      </c>
      <c r="C30" s="135">
        <v>0.1448271804306111</v>
      </c>
      <c r="D30" s="135">
        <v>2.2872183953697924E-2</v>
      </c>
      <c r="E30" s="136">
        <v>250.52024</v>
      </c>
      <c r="F30" s="137">
        <v>1077.6189999999999</v>
      </c>
    </row>
    <row r="31" spans="2:6" x14ac:dyDescent="0.35">
      <c r="B31" s="219" t="s">
        <v>224</v>
      </c>
    </row>
    <row r="32" spans="2:6" ht="15" thickBot="1" x14ac:dyDescent="0.4"/>
    <row r="33" spans="2:8" ht="15" thickBot="1" x14ac:dyDescent="0.4">
      <c r="B33" s="172" t="s">
        <v>197</v>
      </c>
      <c r="C33" s="44" t="s">
        <v>121</v>
      </c>
      <c r="D33" s="44"/>
      <c r="E33" s="44"/>
      <c r="F33" s="44"/>
      <c r="G33" s="44"/>
      <c r="H33" s="45"/>
    </row>
    <row r="34" spans="2:8" x14ac:dyDescent="0.35">
      <c r="B34" s="68"/>
      <c r="C34" s="170" t="s">
        <v>193</v>
      </c>
      <c r="D34" s="170"/>
      <c r="E34" s="170" t="s">
        <v>196</v>
      </c>
      <c r="F34" s="170"/>
      <c r="G34" s="170" t="s">
        <v>194</v>
      </c>
      <c r="H34" s="171" t="s">
        <v>195</v>
      </c>
    </row>
    <row r="35" spans="2:8" ht="15" thickBot="1" x14ac:dyDescent="0.4">
      <c r="B35" s="65" t="s">
        <v>198</v>
      </c>
      <c r="C35" s="168" t="s">
        <v>109</v>
      </c>
      <c r="D35" s="168" t="s">
        <v>26</v>
      </c>
      <c r="E35" s="168" t="s">
        <v>109</v>
      </c>
      <c r="F35" s="168" t="s">
        <v>26</v>
      </c>
      <c r="G35" s="168"/>
      <c r="H35" s="169"/>
    </row>
    <row r="36" spans="2:8" x14ac:dyDescent="0.35">
      <c r="B36" s="53" t="s">
        <v>62</v>
      </c>
      <c r="C36" s="49">
        <v>20.044640000000001</v>
      </c>
      <c r="D36" s="49">
        <v>13.875</v>
      </c>
      <c r="E36" s="49">
        <v>162.17857000000001</v>
      </c>
      <c r="F36" s="49">
        <v>440.75</v>
      </c>
      <c r="G36" s="49">
        <v>33.919640000000001</v>
      </c>
      <c r="H36" s="54">
        <v>602.92857000000004</v>
      </c>
    </row>
    <row r="37" spans="2:8" x14ac:dyDescent="0.35">
      <c r="B37" s="53" t="s">
        <v>63</v>
      </c>
      <c r="C37" s="49">
        <v>6.8125</v>
      </c>
      <c r="D37" s="49">
        <v>0.6875</v>
      </c>
      <c r="E37" s="49">
        <v>21.079169999999998</v>
      </c>
      <c r="F37" s="49">
        <v>50.1875</v>
      </c>
      <c r="G37" s="49">
        <v>7.5</v>
      </c>
      <c r="H37" s="54">
        <v>71.266670000000005</v>
      </c>
    </row>
    <row r="38" spans="2:8" x14ac:dyDescent="0.35">
      <c r="B38" s="53" t="s">
        <v>64</v>
      </c>
      <c r="C38" s="49">
        <v>1</v>
      </c>
      <c r="D38" s="49">
        <v>0.5</v>
      </c>
      <c r="E38" s="49">
        <v>3.5</v>
      </c>
      <c r="F38" s="49">
        <v>13.5</v>
      </c>
      <c r="G38" s="49">
        <v>1.5</v>
      </c>
      <c r="H38" s="54">
        <v>17</v>
      </c>
    </row>
    <row r="39" spans="2:8" x14ac:dyDescent="0.35">
      <c r="B39" s="53" t="s">
        <v>66</v>
      </c>
      <c r="C39" s="49">
        <v>0.5</v>
      </c>
      <c r="D39" s="49">
        <v>0.125</v>
      </c>
      <c r="E39" s="49">
        <v>7</v>
      </c>
      <c r="F39" s="49">
        <v>7.3125</v>
      </c>
      <c r="G39" s="49">
        <v>0.625</v>
      </c>
      <c r="H39" s="54">
        <v>14.3125</v>
      </c>
    </row>
    <row r="40" spans="2:8" x14ac:dyDescent="0.35">
      <c r="B40" s="53" t="s">
        <v>70</v>
      </c>
      <c r="C40" s="49"/>
      <c r="D40" s="49">
        <v>0.06</v>
      </c>
      <c r="E40" s="49"/>
      <c r="F40" s="49">
        <v>17.68</v>
      </c>
      <c r="G40" s="49">
        <v>0.06</v>
      </c>
      <c r="H40" s="54">
        <v>17.68</v>
      </c>
    </row>
    <row r="41" spans="2:8" x14ac:dyDescent="0.35">
      <c r="B41" s="53" t="s">
        <v>102</v>
      </c>
      <c r="C41" s="49"/>
      <c r="D41" s="49">
        <v>0.75</v>
      </c>
      <c r="E41" s="49"/>
      <c r="F41" s="49">
        <v>45.4375</v>
      </c>
      <c r="G41" s="49">
        <v>0.75</v>
      </c>
      <c r="H41" s="54">
        <v>45.4375</v>
      </c>
    </row>
    <row r="42" spans="2:8" x14ac:dyDescent="0.35">
      <c r="B42" s="53" t="s">
        <v>103</v>
      </c>
      <c r="C42" s="49">
        <v>0</v>
      </c>
      <c r="D42" s="49">
        <v>0.25</v>
      </c>
      <c r="E42" s="49">
        <v>4.5</v>
      </c>
      <c r="F42" s="49">
        <v>96.5625</v>
      </c>
      <c r="G42" s="49">
        <v>0.25</v>
      </c>
      <c r="H42" s="54">
        <v>101.0625</v>
      </c>
    </row>
    <row r="43" spans="2:8" x14ac:dyDescent="0.35">
      <c r="B43" s="53" t="s">
        <v>82</v>
      </c>
      <c r="C43" s="49">
        <v>0.875</v>
      </c>
      <c r="D43" s="49">
        <v>3.5625</v>
      </c>
      <c r="E43" s="49">
        <v>11.5</v>
      </c>
      <c r="F43" s="49">
        <v>97.551500000000004</v>
      </c>
      <c r="G43" s="49">
        <v>4.4375</v>
      </c>
      <c r="H43" s="54">
        <v>109.0515</v>
      </c>
    </row>
    <row r="44" spans="2:8" x14ac:dyDescent="0.35">
      <c r="B44" s="53" t="s">
        <v>84</v>
      </c>
      <c r="C44" s="49">
        <v>3.5</v>
      </c>
      <c r="D44" s="49">
        <v>2.875</v>
      </c>
      <c r="E44" s="49">
        <v>18.125</v>
      </c>
      <c r="F44" s="49">
        <v>40.25</v>
      </c>
      <c r="G44" s="49">
        <v>6.375</v>
      </c>
      <c r="H44" s="54">
        <v>58.375</v>
      </c>
    </row>
    <row r="45" spans="2:8" x14ac:dyDescent="0.35">
      <c r="B45" s="53" t="s">
        <v>94</v>
      </c>
      <c r="C45" s="49">
        <v>2.8</v>
      </c>
      <c r="D45" s="49">
        <v>1.7124999999999999</v>
      </c>
      <c r="E45" s="49">
        <v>7.6999999999999993</v>
      </c>
      <c r="F45" s="49">
        <v>71.237499999999997</v>
      </c>
      <c r="G45" s="49">
        <v>4.5124999999999993</v>
      </c>
      <c r="H45" s="54">
        <v>78.9375</v>
      </c>
    </row>
    <row r="46" spans="2:8" x14ac:dyDescent="0.35">
      <c r="B46" s="53" t="s">
        <v>96</v>
      </c>
      <c r="C46" s="49">
        <v>0.75</v>
      </c>
      <c r="D46" s="49">
        <v>0.25</v>
      </c>
      <c r="E46" s="49">
        <v>14.9375</v>
      </c>
      <c r="F46" s="49">
        <v>197.15</v>
      </c>
      <c r="G46" s="49">
        <v>1</v>
      </c>
      <c r="H46" s="54">
        <v>212.08750000000001</v>
      </c>
    </row>
    <row r="47" spans="2:8" ht="15" thickBot="1" x14ac:dyDescent="0.4">
      <c r="B47" s="55" t="s">
        <v>107</v>
      </c>
      <c r="C47" s="56">
        <v>36.282139999999998</v>
      </c>
      <c r="D47" s="56">
        <v>24.647500000000001</v>
      </c>
      <c r="E47" s="56">
        <v>250.52024</v>
      </c>
      <c r="F47" s="56">
        <v>1077.6189999999999</v>
      </c>
      <c r="G47" s="56">
        <v>60.929640000000006</v>
      </c>
      <c r="H47" s="57">
        <v>1328.13924</v>
      </c>
    </row>
  </sheetData>
  <sortState ref="B3:E13">
    <sortCondition ref="E3:E13"/>
  </sortState>
  <conditionalFormatting sqref="E19:F30">
    <cfRule type="cellIs" dxfId="28" priority="1" operator="lessThan">
      <formula>5</formula>
    </cfRule>
  </conditionalFormatting>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82D558-772A-4602-A318-F3D1A7F78507}">
  <dimension ref="A1:H86"/>
  <sheetViews>
    <sheetView workbookViewId="0"/>
  </sheetViews>
  <sheetFormatPr defaultRowHeight="14.5" x14ac:dyDescent="0.35"/>
  <cols>
    <col min="2" max="2" width="30.26953125" bestFit="1" customWidth="1"/>
    <col min="3" max="5" width="17.7265625" customWidth="1"/>
  </cols>
  <sheetData>
    <row r="1" spans="1:5" ht="15" thickBot="1" x14ac:dyDescent="0.4">
      <c r="A1" s="153" t="s">
        <v>162</v>
      </c>
    </row>
    <row r="2" spans="1:5" ht="15" thickBot="1" x14ac:dyDescent="0.4">
      <c r="B2" s="143"/>
      <c r="C2" s="144" t="s">
        <v>109</v>
      </c>
      <c r="D2" s="144" t="s">
        <v>26</v>
      </c>
      <c r="E2" s="145" t="s">
        <v>115</v>
      </c>
    </row>
    <row r="3" spans="1:5" x14ac:dyDescent="0.35">
      <c r="B3" s="68" t="s">
        <v>106</v>
      </c>
      <c r="C3" s="148">
        <v>0</v>
      </c>
      <c r="D3" s="148">
        <v>9.790772532188843E-3</v>
      </c>
      <c r="E3" s="149">
        <v>9.764579989299093E-3</v>
      </c>
    </row>
    <row r="4" spans="1:5" x14ac:dyDescent="0.35">
      <c r="B4" s="62" t="s">
        <v>94</v>
      </c>
      <c r="C4" s="139">
        <v>0.5</v>
      </c>
      <c r="D4" s="139">
        <v>2.4375264435684264E-2</v>
      </c>
      <c r="E4" s="140">
        <v>2.4959091857275711E-2</v>
      </c>
    </row>
    <row r="5" spans="1:5" x14ac:dyDescent="0.35">
      <c r="B5" s="62" t="s">
        <v>96</v>
      </c>
      <c r="C5" s="139">
        <v>0.2519013170098312</v>
      </c>
      <c r="D5" s="139">
        <v>1.7895115647593812E-2</v>
      </c>
      <c r="E5" s="140">
        <v>3.6858323938369034E-2</v>
      </c>
    </row>
    <row r="6" spans="1:5" x14ac:dyDescent="0.35">
      <c r="B6" s="62" t="s">
        <v>103</v>
      </c>
      <c r="C6" s="139">
        <v>0.32736572890025578</v>
      </c>
      <c r="D6" s="139">
        <v>1.928423127001443E-2</v>
      </c>
      <c r="E6" s="140">
        <v>3.9114974318451207E-2</v>
      </c>
    </row>
    <row r="7" spans="1:5" x14ac:dyDescent="0.35">
      <c r="B7" s="62" t="s">
        <v>89</v>
      </c>
      <c r="C7" s="139">
        <v>0.25660377358490566</v>
      </c>
      <c r="D7" s="139">
        <v>2.0754064337599444E-2</v>
      </c>
      <c r="E7" s="140">
        <v>4.0557667934093787E-2</v>
      </c>
    </row>
    <row r="8" spans="1:5" x14ac:dyDescent="0.35">
      <c r="B8" s="62" t="s">
        <v>111</v>
      </c>
      <c r="C8" s="139" t="e">
        <v>#DIV/0!</v>
      </c>
      <c r="D8" s="139">
        <v>4.1095890410958902E-2</v>
      </c>
      <c r="E8" s="140">
        <v>4.1095890410958902E-2</v>
      </c>
    </row>
    <row r="9" spans="1:5" x14ac:dyDescent="0.35">
      <c r="B9" s="62" t="s">
        <v>102</v>
      </c>
      <c r="C9" s="139">
        <v>0.33333333333333331</v>
      </c>
      <c r="D9" s="139">
        <v>4.1031796311146757E-2</v>
      </c>
      <c r="E9" s="140">
        <v>4.4934546533478399E-2</v>
      </c>
    </row>
    <row r="10" spans="1:5" x14ac:dyDescent="0.35">
      <c r="B10" s="62" t="s">
        <v>63</v>
      </c>
      <c r="C10" s="139">
        <v>0.17324260404665107</v>
      </c>
      <c r="D10" s="139">
        <v>1.9717931992213882E-2</v>
      </c>
      <c r="E10" s="140">
        <v>4.719828428924161E-2</v>
      </c>
    </row>
    <row r="11" spans="1:5" x14ac:dyDescent="0.35">
      <c r="B11" s="62" t="s">
        <v>78</v>
      </c>
      <c r="C11" s="139">
        <v>0.2967228222972591</v>
      </c>
      <c r="D11" s="139">
        <v>2.3005410908718289E-2</v>
      </c>
      <c r="E11" s="140">
        <v>5.852124118160959E-2</v>
      </c>
    </row>
    <row r="12" spans="1:5" x14ac:dyDescent="0.35">
      <c r="B12" s="62" t="s">
        <v>105</v>
      </c>
      <c r="C12" s="139">
        <v>0.24142911203374112</v>
      </c>
      <c r="D12" s="139">
        <v>2.2768333537927742E-2</v>
      </c>
      <c r="E12" s="140">
        <v>6.3566202116649886E-2</v>
      </c>
    </row>
    <row r="13" spans="1:5" x14ac:dyDescent="0.35">
      <c r="B13" s="62" t="s">
        <v>81</v>
      </c>
      <c r="C13" s="139">
        <v>0.15546929372694898</v>
      </c>
      <c r="D13" s="139">
        <v>2.0062831296831236E-2</v>
      </c>
      <c r="E13" s="140">
        <v>6.8851067896530491E-2</v>
      </c>
    </row>
    <row r="14" spans="1:5" x14ac:dyDescent="0.35">
      <c r="B14" s="62" t="s">
        <v>91</v>
      </c>
      <c r="C14" s="139">
        <v>0.24953017316087711</v>
      </c>
      <c r="D14" s="139">
        <v>5.542950128346167E-2</v>
      </c>
      <c r="E14" s="140">
        <v>7.7018417564937686E-2</v>
      </c>
    </row>
    <row r="15" spans="1:5" x14ac:dyDescent="0.35">
      <c r="B15" s="62" t="s">
        <v>82</v>
      </c>
      <c r="C15" s="139">
        <v>0.1906810035842294</v>
      </c>
      <c r="D15" s="139">
        <v>5.0688535574098775E-2</v>
      </c>
      <c r="E15" s="140">
        <v>8.6070057399634123E-2</v>
      </c>
    </row>
    <row r="16" spans="1:5" x14ac:dyDescent="0.35">
      <c r="B16" s="62" t="s">
        <v>61</v>
      </c>
      <c r="C16" s="139">
        <v>1</v>
      </c>
      <c r="D16" s="139">
        <v>0.10495104602510459</v>
      </c>
      <c r="E16" s="140">
        <v>0.10681962421711898</v>
      </c>
    </row>
    <row r="17" spans="2:6" x14ac:dyDescent="0.35">
      <c r="B17" s="62" t="s">
        <v>68</v>
      </c>
      <c r="C17" s="139">
        <v>0.3559322033898305</v>
      </c>
      <c r="D17" s="139">
        <v>9.8666666666666666E-2</v>
      </c>
      <c r="E17" s="140">
        <v>0.11742892459826947</v>
      </c>
    </row>
    <row r="18" spans="2:6" x14ac:dyDescent="0.35">
      <c r="B18" s="62" t="s">
        <v>93</v>
      </c>
      <c r="C18" s="139">
        <v>0.28723404255319152</v>
      </c>
      <c r="D18" s="139">
        <v>6.4599483204134361E-2</v>
      </c>
      <c r="E18" s="140">
        <v>0.11999294159167107</v>
      </c>
    </row>
    <row r="19" spans="2:6" x14ac:dyDescent="0.35">
      <c r="B19" s="62" t="s">
        <v>64</v>
      </c>
      <c r="C19" s="139">
        <v>0.6619718309859155</v>
      </c>
      <c r="D19" s="139">
        <v>5.6410256410256411E-2</v>
      </c>
      <c r="E19" s="140">
        <v>0.12195121951219512</v>
      </c>
    </row>
    <row r="20" spans="2:6" x14ac:dyDescent="0.35">
      <c r="B20" s="62" t="s">
        <v>66</v>
      </c>
      <c r="C20" s="139">
        <v>0.26473740621650588</v>
      </c>
      <c r="D20" s="139">
        <v>0.10729946214224156</v>
      </c>
      <c r="E20" s="140">
        <v>0.12366874540201202</v>
      </c>
    </row>
    <row r="21" spans="2:6" x14ac:dyDescent="0.35">
      <c r="B21" s="62" t="s">
        <v>65</v>
      </c>
      <c r="C21" s="139">
        <v>0.28205128205128205</v>
      </c>
      <c r="D21" s="139">
        <v>4.4504995458673931E-2</v>
      </c>
      <c r="E21" s="140">
        <v>0.15115115115115116</v>
      </c>
    </row>
    <row r="22" spans="2:6" x14ac:dyDescent="0.35">
      <c r="B22" s="62" t="s">
        <v>69</v>
      </c>
      <c r="C22" s="139">
        <v>0.33627204030226698</v>
      </c>
      <c r="D22" s="139">
        <v>4.966070326958668E-2</v>
      </c>
      <c r="E22" s="140">
        <v>0.15850392194375357</v>
      </c>
    </row>
    <row r="23" spans="2:6" x14ac:dyDescent="0.35">
      <c r="B23" s="62" t="s">
        <v>67</v>
      </c>
      <c r="C23" s="139">
        <v>0.41249999999999998</v>
      </c>
      <c r="D23" s="139">
        <v>3.3418256305299578E-2</v>
      </c>
      <c r="E23" s="140">
        <v>0.16887514581813662</v>
      </c>
    </row>
    <row r="24" spans="2:6" x14ac:dyDescent="0.35">
      <c r="B24" s="62" t="s">
        <v>101</v>
      </c>
      <c r="C24" s="139">
        <v>0.50246305418719217</v>
      </c>
      <c r="D24" s="139">
        <v>7.0287539936102233E-2</v>
      </c>
      <c r="E24" s="140">
        <v>0.17611580217129072</v>
      </c>
    </row>
    <row r="25" spans="2:6" x14ac:dyDescent="0.35">
      <c r="B25" s="62" t="s">
        <v>84</v>
      </c>
      <c r="C25" s="139">
        <v>0.4581723963963964</v>
      </c>
      <c r="D25" s="139">
        <v>5.1681706316652996E-2</v>
      </c>
      <c r="E25" s="140">
        <v>0.17885325817361894</v>
      </c>
    </row>
    <row r="26" spans="2:6" x14ac:dyDescent="0.35">
      <c r="B26" s="62" t="s">
        <v>70</v>
      </c>
      <c r="C26" s="139">
        <v>0.42820261728834685</v>
      </c>
      <c r="D26" s="139">
        <v>4.4198702901952602E-2</v>
      </c>
      <c r="E26" s="140">
        <v>0.23392389028659902</v>
      </c>
    </row>
    <row r="27" spans="2:6" ht="15" thickBot="1" x14ac:dyDescent="0.4">
      <c r="B27" s="65" t="s">
        <v>141</v>
      </c>
      <c r="C27" s="141">
        <v>0.24219973717876309</v>
      </c>
      <c r="D27" s="141">
        <v>3.5477216297382125E-2</v>
      </c>
      <c r="E27" s="142">
        <v>7.524740395343682E-2</v>
      </c>
    </row>
    <row r="28" spans="2:6" x14ac:dyDescent="0.35">
      <c r="B28" s="63"/>
      <c r="C28" s="139"/>
      <c r="D28" s="139"/>
      <c r="E28" s="139"/>
    </row>
    <row r="29" spans="2:6" ht="15" thickBot="1" x14ac:dyDescent="0.4">
      <c r="C29" s="41"/>
      <c r="D29" s="41"/>
      <c r="E29" s="41"/>
    </row>
    <row r="30" spans="2:6" x14ac:dyDescent="0.35">
      <c r="B30" s="130" t="s">
        <v>122</v>
      </c>
      <c r="C30" s="85" t="s">
        <v>33</v>
      </c>
      <c r="D30" s="85"/>
      <c r="E30" s="85" t="s">
        <v>8</v>
      </c>
      <c r="F30" s="122"/>
    </row>
    <row r="31" spans="2:6" ht="15" thickBot="1" x14ac:dyDescent="0.4">
      <c r="B31" s="146"/>
      <c r="C31" s="89" t="s">
        <v>109</v>
      </c>
      <c r="D31" s="89" t="s">
        <v>26</v>
      </c>
      <c r="E31" s="89" t="s">
        <v>109</v>
      </c>
      <c r="F31" s="147" t="s">
        <v>26</v>
      </c>
    </row>
    <row r="32" spans="2:6" x14ac:dyDescent="0.35">
      <c r="B32" s="68" t="s">
        <v>61</v>
      </c>
      <c r="C32" s="150">
        <v>1</v>
      </c>
      <c r="D32" s="150">
        <v>0.10495104602510459</v>
      </c>
      <c r="E32" s="157">
        <v>0.05</v>
      </c>
      <c r="F32" s="152">
        <v>23.900000000000002</v>
      </c>
    </row>
    <row r="33" spans="2:6" x14ac:dyDescent="0.35">
      <c r="B33" s="62" t="s">
        <v>63</v>
      </c>
      <c r="C33" s="133">
        <v>0.17324260404665107</v>
      </c>
      <c r="D33" s="133">
        <v>1.9717931992213882E-2</v>
      </c>
      <c r="E33" s="78">
        <v>215.05882</v>
      </c>
      <c r="F33" s="134">
        <v>986.41175999999996</v>
      </c>
    </row>
    <row r="34" spans="2:6" x14ac:dyDescent="0.35">
      <c r="B34" s="62" t="s">
        <v>64</v>
      </c>
      <c r="C34" s="133">
        <v>0.6619718309859155</v>
      </c>
      <c r="D34" s="133">
        <v>5.6410256410256411E-2</v>
      </c>
      <c r="E34" s="78">
        <v>8.875</v>
      </c>
      <c r="F34" s="134">
        <v>73.125</v>
      </c>
    </row>
    <row r="35" spans="2:6" x14ac:dyDescent="0.35">
      <c r="B35" s="62" t="s">
        <v>65</v>
      </c>
      <c r="C35" s="133">
        <v>0.28205128205128205</v>
      </c>
      <c r="D35" s="133">
        <v>4.4504995458673931E-2</v>
      </c>
      <c r="E35" s="78">
        <v>56.0625</v>
      </c>
      <c r="F35" s="134">
        <v>68.8125</v>
      </c>
    </row>
    <row r="36" spans="2:6" x14ac:dyDescent="0.35">
      <c r="B36" s="62" t="s">
        <v>66</v>
      </c>
      <c r="C36" s="133">
        <v>0.26473740621650588</v>
      </c>
      <c r="D36" s="133">
        <v>0.10729946214224156</v>
      </c>
      <c r="E36" s="78">
        <v>34.987499999999997</v>
      </c>
      <c r="F36" s="134">
        <v>301.51837999999998</v>
      </c>
    </row>
    <row r="37" spans="2:6" x14ac:dyDescent="0.35">
      <c r="B37" s="62" t="s">
        <v>67</v>
      </c>
      <c r="C37" s="133">
        <v>0.41249999999999998</v>
      </c>
      <c r="D37" s="133">
        <v>3.3418256305299578E-2</v>
      </c>
      <c r="E37" s="78">
        <v>80</v>
      </c>
      <c r="F37" s="134">
        <v>143.88333</v>
      </c>
    </row>
    <row r="38" spans="2:6" x14ac:dyDescent="0.35">
      <c r="B38" s="62" t="s">
        <v>68</v>
      </c>
      <c r="C38" s="133">
        <v>0.3559322033898305</v>
      </c>
      <c r="D38" s="133">
        <v>9.8666666666666666E-2</v>
      </c>
      <c r="E38" s="78">
        <v>7.375</v>
      </c>
      <c r="F38" s="134">
        <v>93.75</v>
      </c>
    </row>
    <row r="39" spans="2:6" x14ac:dyDescent="0.35">
      <c r="B39" s="62" t="s">
        <v>69</v>
      </c>
      <c r="C39" s="133">
        <v>0.33627204030226698</v>
      </c>
      <c r="D39" s="133">
        <v>4.966070326958668E-2</v>
      </c>
      <c r="E39" s="78">
        <v>49.625</v>
      </c>
      <c r="F39" s="134">
        <v>81.05</v>
      </c>
    </row>
    <row r="40" spans="2:6" x14ac:dyDescent="0.35">
      <c r="B40" s="62" t="s">
        <v>70</v>
      </c>
      <c r="C40" s="133">
        <v>0.42820261728834685</v>
      </c>
      <c r="D40" s="133">
        <v>4.4198702901952602E-2</v>
      </c>
      <c r="E40" s="78">
        <v>140.41249999999999</v>
      </c>
      <c r="F40" s="134">
        <v>143.7825</v>
      </c>
    </row>
    <row r="41" spans="2:6" x14ac:dyDescent="0.35">
      <c r="B41" s="62" t="s">
        <v>102</v>
      </c>
      <c r="C41" s="133">
        <v>0.33333333333333331</v>
      </c>
      <c r="D41" s="133">
        <v>4.1031796311146757E-2</v>
      </c>
      <c r="E41" s="78">
        <v>6.75</v>
      </c>
      <c r="F41" s="134">
        <v>498.79999999999995</v>
      </c>
    </row>
    <row r="42" spans="2:6" x14ac:dyDescent="0.35">
      <c r="B42" s="62" t="s">
        <v>106</v>
      </c>
      <c r="C42" s="133">
        <v>0</v>
      </c>
      <c r="D42" s="133">
        <v>9.790772532188843E-3</v>
      </c>
      <c r="E42" s="78">
        <v>0.125</v>
      </c>
      <c r="F42" s="134">
        <v>46.599999999999987</v>
      </c>
    </row>
    <row r="43" spans="2:6" x14ac:dyDescent="0.35">
      <c r="B43" s="62" t="s">
        <v>78</v>
      </c>
      <c r="C43" s="133">
        <v>0.2967228222972591</v>
      </c>
      <c r="D43" s="133">
        <v>2.3005410908718289E-2</v>
      </c>
      <c r="E43" s="78">
        <v>65.5381</v>
      </c>
      <c r="F43" s="134">
        <v>439.55833000000018</v>
      </c>
    </row>
    <row r="44" spans="2:6" x14ac:dyDescent="0.35">
      <c r="B44" s="62" t="s">
        <v>103</v>
      </c>
      <c r="C44" s="133">
        <v>0.32736572890025578</v>
      </c>
      <c r="D44" s="133">
        <v>1.928423127001443E-2</v>
      </c>
      <c r="E44" s="78">
        <v>12.21875</v>
      </c>
      <c r="F44" s="134">
        <v>177.60624999999999</v>
      </c>
    </row>
    <row r="45" spans="2:6" x14ac:dyDescent="0.35">
      <c r="B45" s="62" t="s">
        <v>101</v>
      </c>
      <c r="C45" s="133">
        <v>0.50246305418719217</v>
      </c>
      <c r="D45" s="133">
        <v>7.0287539936102233E-2</v>
      </c>
      <c r="E45" s="78">
        <v>50.75</v>
      </c>
      <c r="F45" s="134">
        <v>156.5</v>
      </c>
    </row>
    <row r="46" spans="2:6" x14ac:dyDescent="0.35">
      <c r="B46" s="62" t="s">
        <v>81</v>
      </c>
      <c r="C46" s="133">
        <v>0.15546929372694898</v>
      </c>
      <c r="D46" s="133">
        <v>2.0062831296831236E-2</v>
      </c>
      <c r="E46" s="78">
        <v>835.39461000000006</v>
      </c>
      <c r="F46" s="134">
        <v>1483.1525800000002</v>
      </c>
    </row>
    <row r="47" spans="2:6" x14ac:dyDescent="0.35">
      <c r="B47" s="62" t="s">
        <v>82</v>
      </c>
      <c r="C47" s="133">
        <v>0.1906810035842294</v>
      </c>
      <c r="D47" s="133">
        <v>5.0688535574098775E-2</v>
      </c>
      <c r="E47" s="78">
        <v>43.59375</v>
      </c>
      <c r="F47" s="134">
        <v>128.89167</v>
      </c>
    </row>
    <row r="48" spans="2:6" x14ac:dyDescent="0.35">
      <c r="B48" s="62" t="s">
        <v>111</v>
      </c>
      <c r="C48" s="133" t="s">
        <v>57</v>
      </c>
      <c r="D48" s="133">
        <v>4.1095890410958902E-2</v>
      </c>
      <c r="E48" s="78">
        <v>0</v>
      </c>
      <c r="F48" s="134">
        <v>36.5</v>
      </c>
    </row>
    <row r="49" spans="2:8" x14ac:dyDescent="0.35">
      <c r="B49" s="62" t="s">
        <v>84</v>
      </c>
      <c r="C49" s="133">
        <v>0.4581723963963964</v>
      </c>
      <c r="D49" s="133">
        <v>5.1681706316652996E-2</v>
      </c>
      <c r="E49" s="78">
        <v>69.375</v>
      </c>
      <c r="F49" s="134">
        <v>152.375</v>
      </c>
    </row>
    <row r="50" spans="2:8" x14ac:dyDescent="0.35">
      <c r="B50" s="62" t="s">
        <v>89</v>
      </c>
      <c r="C50" s="133">
        <v>0.25660377358490566</v>
      </c>
      <c r="D50" s="133">
        <v>2.0754064337599444E-2</v>
      </c>
      <c r="E50" s="78">
        <v>6.625</v>
      </c>
      <c r="F50" s="134">
        <v>72.275000000000006</v>
      </c>
    </row>
    <row r="51" spans="2:8" x14ac:dyDescent="0.35">
      <c r="B51" s="62" t="s">
        <v>91</v>
      </c>
      <c r="C51" s="133">
        <v>0.24953017316087711</v>
      </c>
      <c r="D51" s="133">
        <v>5.542950128346167E-2</v>
      </c>
      <c r="E51" s="78">
        <v>273.01548000000003</v>
      </c>
      <c r="F51" s="134">
        <v>2181.6000000000004</v>
      </c>
    </row>
    <row r="52" spans="2:8" x14ac:dyDescent="0.35">
      <c r="B52" s="62" t="s">
        <v>93</v>
      </c>
      <c r="C52" s="133">
        <v>0.28723404255319152</v>
      </c>
      <c r="D52" s="133">
        <v>6.4599483204134361E-2</v>
      </c>
      <c r="E52" s="78">
        <v>35.25</v>
      </c>
      <c r="F52" s="134">
        <v>106.42500000000001</v>
      </c>
    </row>
    <row r="53" spans="2:8" x14ac:dyDescent="0.35">
      <c r="B53" s="62" t="s">
        <v>94</v>
      </c>
      <c r="C53" s="133">
        <v>0.5</v>
      </c>
      <c r="D53" s="133">
        <v>2.4375264435684264E-2</v>
      </c>
      <c r="E53" s="78">
        <v>0.5</v>
      </c>
      <c r="F53" s="134">
        <v>406.83332999999999</v>
      </c>
    </row>
    <row r="54" spans="2:8" x14ac:dyDescent="0.35">
      <c r="B54" s="62" t="s">
        <v>105</v>
      </c>
      <c r="C54" s="133">
        <v>0.24142911203374112</v>
      </c>
      <c r="D54" s="133">
        <v>2.2768333537927742E-2</v>
      </c>
      <c r="E54" s="78">
        <v>469.28888999999998</v>
      </c>
      <c r="F54" s="134">
        <v>2045.9178499999994</v>
      </c>
    </row>
    <row r="55" spans="2:8" x14ac:dyDescent="0.35">
      <c r="B55" s="62" t="s">
        <v>96</v>
      </c>
      <c r="C55" s="133">
        <v>0.2519013170098312</v>
      </c>
      <c r="D55" s="133">
        <v>1.7895115647593812E-2</v>
      </c>
      <c r="E55" s="78">
        <v>67.387500000000003</v>
      </c>
      <c r="F55" s="134">
        <v>764.17499999999995</v>
      </c>
    </row>
    <row r="56" spans="2:8" ht="15" thickBot="1" x14ac:dyDescent="0.4">
      <c r="B56" s="65" t="s">
        <v>107</v>
      </c>
      <c r="C56" s="135">
        <v>0.24219973717876309</v>
      </c>
      <c r="D56" s="135">
        <v>3.5477216297382125E-2</v>
      </c>
      <c r="E56" s="136">
        <v>2528.2583999999997</v>
      </c>
      <c r="F56" s="137">
        <v>10613.44348</v>
      </c>
    </row>
    <row r="57" spans="2:8" x14ac:dyDescent="0.35">
      <c r="B57" s="219" t="s">
        <v>224</v>
      </c>
      <c r="C57" s="33"/>
      <c r="D57" s="33"/>
      <c r="E57" s="78"/>
      <c r="F57" s="79"/>
    </row>
    <row r="58" spans="2:8" ht="15" thickBot="1" x14ac:dyDescent="0.4"/>
    <row r="59" spans="2:8" ht="15" thickBot="1" x14ac:dyDescent="0.4">
      <c r="B59" s="172" t="s">
        <v>197</v>
      </c>
      <c r="C59" s="44" t="s">
        <v>122</v>
      </c>
      <c r="D59" s="44"/>
      <c r="E59" s="44"/>
      <c r="F59" s="44"/>
      <c r="G59" s="44"/>
      <c r="H59" s="45"/>
    </row>
    <row r="60" spans="2:8" x14ac:dyDescent="0.35">
      <c r="B60" s="68"/>
      <c r="C60" s="170" t="s">
        <v>193</v>
      </c>
      <c r="D60" s="170"/>
      <c r="E60" s="170" t="s">
        <v>196</v>
      </c>
      <c r="F60" s="170"/>
      <c r="G60" s="170" t="s">
        <v>194</v>
      </c>
      <c r="H60" s="171" t="s">
        <v>195</v>
      </c>
    </row>
    <row r="61" spans="2:8" ht="15" thickBot="1" x14ac:dyDescent="0.4">
      <c r="B61" s="65" t="s">
        <v>198</v>
      </c>
      <c r="C61" s="168" t="s">
        <v>109</v>
      </c>
      <c r="D61" s="168" t="s">
        <v>26</v>
      </c>
      <c r="E61" s="168" t="s">
        <v>109</v>
      </c>
      <c r="F61" s="168" t="s">
        <v>26</v>
      </c>
      <c r="G61" s="168"/>
      <c r="H61" s="169"/>
    </row>
    <row r="62" spans="2:8" x14ac:dyDescent="0.35">
      <c r="B62" s="53" t="s">
        <v>61</v>
      </c>
      <c r="C62" s="58">
        <v>0.05</v>
      </c>
      <c r="D62" s="58">
        <v>2.5083299999999999</v>
      </c>
      <c r="E62" s="58">
        <v>0.05</v>
      </c>
      <c r="F62" s="58">
        <v>23.900000000000002</v>
      </c>
      <c r="G62" s="58">
        <v>2.5583299999999998</v>
      </c>
      <c r="H62" s="59">
        <v>23.950000000000003</v>
      </c>
    </row>
    <row r="63" spans="2:8" x14ac:dyDescent="0.35">
      <c r="B63" s="53" t="s">
        <v>63</v>
      </c>
      <c r="C63" s="58">
        <v>37.257350000000002</v>
      </c>
      <c r="D63" s="58">
        <v>19.45</v>
      </c>
      <c r="E63" s="58">
        <v>215.05882</v>
      </c>
      <c r="F63" s="58">
        <v>986.41175999999996</v>
      </c>
      <c r="G63" s="58">
        <v>56.707350000000005</v>
      </c>
      <c r="H63" s="59">
        <v>1201.4705799999999</v>
      </c>
    </row>
    <row r="64" spans="2:8" x14ac:dyDescent="0.35">
      <c r="B64" s="53" t="s">
        <v>64</v>
      </c>
      <c r="C64" s="58">
        <v>5.875</v>
      </c>
      <c r="D64" s="58">
        <v>4.125</v>
      </c>
      <c r="E64" s="58">
        <v>8.875</v>
      </c>
      <c r="F64" s="58">
        <v>73.125</v>
      </c>
      <c r="G64" s="58">
        <v>10</v>
      </c>
      <c r="H64" s="59">
        <v>82</v>
      </c>
    </row>
    <row r="65" spans="2:8" x14ac:dyDescent="0.35">
      <c r="B65" s="53" t="s">
        <v>65</v>
      </c>
      <c r="C65" s="58">
        <v>15.8125</v>
      </c>
      <c r="D65" s="58">
        <v>3.0625</v>
      </c>
      <c r="E65" s="58">
        <v>56.0625</v>
      </c>
      <c r="F65" s="58">
        <v>68.8125</v>
      </c>
      <c r="G65" s="58">
        <v>18.875</v>
      </c>
      <c r="H65" s="59">
        <v>124.875</v>
      </c>
    </row>
    <row r="66" spans="2:8" x14ac:dyDescent="0.35">
      <c r="B66" s="53" t="s">
        <v>66</v>
      </c>
      <c r="C66" s="58">
        <v>9.2624999999999993</v>
      </c>
      <c r="D66" s="58">
        <v>32.352760000000004</v>
      </c>
      <c r="E66" s="58">
        <v>34.987499999999997</v>
      </c>
      <c r="F66" s="58">
        <v>301.51837999999998</v>
      </c>
      <c r="G66" s="58">
        <v>41.615260000000006</v>
      </c>
      <c r="H66" s="59">
        <v>336.50587999999999</v>
      </c>
    </row>
    <row r="67" spans="2:8" x14ac:dyDescent="0.35">
      <c r="B67" s="53" t="s">
        <v>67</v>
      </c>
      <c r="C67" s="58">
        <v>33</v>
      </c>
      <c r="D67" s="58">
        <v>4.8083299999999998</v>
      </c>
      <c r="E67" s="58">
        <v>80</v>
      </c>
      <c r="F67" s="58">
        <v>143.88333</v>
      </c>
      <c r="G67" s="58">
        <v>37.808329999999998</v>
      </c>
      <c r="H67" s="59">
        <v>223.88333</v>
      </c>
    </row>
    <row r="68" spans="2:8" x14ac:dyDescent="0.35">
      <c r="B68" s="53" t="s">
        <v>68</v>
      </c>
      <c r="C68" s="58">
        <v>2.625</v>
      </c>
      <c r="D68" s="58">
        <v>9.25</v>
      </c>
      <c r="E68" s="58">
        <v>7.375</v>
      </c>
      <c r="F68" s="58">
        <v>93.75</v>
      </c>
      <c r="G68" s="58">
        <v>11.875</v>
      </c>
      <c r="H68" s="59">
        <v>101.125</v>
      </c>
    </row>
    <row r="69" spans="2:8" x14ac:dyDescent="0.35">
      <c r="B69" s="53" t="s">
        <v>69</v>
      </c>
      <c r="C69" s="58">
        <v>16.6875</v>
      </c>
      <c r="D69" s="58">
        <v>4.0250000000000004</v>
      </c>
      <c r="E69" s="58">
        <v>49.625</v>
      </c>
      <c r="F69" s="58">
        <v>81.05</v>
      </c>
      <c r="G69" s="58">
        <v>20.712499999999999</v>
      </c>
      <c r="H69" s="59">
        <v>130.67500000000001</v>
      </c>
    </row>
    <row r="70" spans="2:8" x14ac:dyDescent="0.35">
      <c r="B70" s="53" t="s">
        <v>70</v>
      </c>
      <c r="C70" s="58">
        <v>60.125</v>
      </c>
      <c r="D70" s="58">
        <v>6.3550000000000004</v>
      </c>
      <c r="E70" s="58">
        <v>140.41249999999999</v>
      </c>
      <c r="F70" s="58">
        <v>143.7825</v>
      </c>
      <c r="G70" s="58">
        <v>66.48</v>
      </c>
      <c r="H70" s="59">
        <v>284.19499999999999</v>
      </c>
    </row>
    <row r="71" spans="2:8" x14ac:dyDescent="0.35">
      <c r="B71" s="53" t="s">
        <v>102</v>
      </c>
      <c r="C71" s="58">
        <v>2.25</v>
      </c>
      <c r="D71" s="58">
        <v>20.466660000000001</v>
      </c>
      <c r="E71" s="58">
        <v>6.75</v>
      </c>
      <c r="F71" s="58">
        <v>498.79999999999995</v>
      </c>
      <c r="G71" s="58">
        <v>22.716660000000001</v>
      </c>
      <c r="H71" s="59">
        <v>505.54999999999995</v>
      </c>
    </row>
    <row r="72" spans="2:8" x14ac:dyDescent="0.35">
      <c r="B72" s="53" t="s">
        <v>106</v>
      </c>
      <c r="C72" s="58">
        <v>0</v>
      </c>
      <c r="D72" s="58">
        <v>0.45624999999999999</v>
      </c>
      <c r="E72" s="58">
        <v>0.125</v>
      </c>
      <c r="F72" s="58">
        <v>46.599999999999987</v>
      </c>
      <c r="G72" s="58">
        <v>0.45624999999999999</v>
      </c>
      <c r="H72" s="59">
        <v>46.724999999999987</v>
      </c>
    </row>
    <row r="73" spans="2:8" x14ac:dyDescent="0.35">
      <c r="B73" s="53" t="s">
        <v>78</v>
      </c>
      <c r="C73" s="58">
        <v>19.446649999999998</v>
      </c>
      <c r="D73" s="58">
        <v>10.112219999999997</v>
      </c>
      <c r="E73" s="58">
        <v>65.5381</v>
      </c>
      <c r="F73" s="58">
        <v>439.55833000000018</v>
      </c>
      <c r="G73" s="58">
        <v>29.558869999999995</v>
      </c>
      <c r="H73" s="59">
        <v>505.09643000000017</v>
      </c>
    </row>
    <row r="74" spans="2:8" x14ac:dyDescent="0.35">
      <c r="B74" s="53" t="s">
        <v>103</v>
      </c>
      <c r="C74" s="58">
        <v>4</v>
      </c>
      <c r="D74" s="58">
        <v>3.4249999999999998</v>
      </c>
      <c r="E74" s="58">
        <v>12.21875</v>
      </c>
      <c r="F74" s="58">
        <v>177.60624999999999</v>
      </c>
      <c r="G74" s="58">
        <v>7.4249999999999998</v>
      </c>
      <c r="H74" s="59">
        <v>189.82499999999999</v>
      </c>
    </row>
    <row r="75" spans="2:8" x14ac:dyDescent="0.35">
      <c r="B75" s="53" t="s">
        <v>101</v>
      </c>
      <c r="C75" s="58">
        <v>25.5</v>
      </c>
      <c r="D75" s="58">
        <v>11</v>
      </c>
      <c r="E75" s="58">
        <v>50.75</v>
      </c>
      <c r="F75" s="58">
        <v>156.5</v>
      </c>
      <c r="G75" s="58">
        <v>36.5</v>
      </c>
      <c r="H75" s="59">
        <v>207.25</v>
      </c>
    </row>
    <row r="76" spans="2:8" x14ac:dyDescent="0.35">
      <c r="B76" s="53" t="s">
        <v>81</v>
      </c>
      <c r="C76" s="58">
        <v>129.87821</v>
      </c>
      <c r="D76" s="58">
        <v>29.756239999999998</v>
      </c>
      <c r="E76" s="58">
        <v>835.39461000000006</v>
      </c>
      <c r="F76" s="58">
        <v>1483.1525800000002</v>
      </c>
      <c r="G76" s="58">
        <v>159.63444999999999</v>
      </c>
      <c r="H76" s="59">
        <v>2318.5471900000002</v>
      </c>
    </row>
    <row r="77" spans="2:8" x14ac:dyDescent="0.35">
      <c r="B77" s="53" t="s">
        <v>82</v>
      </c>
      <c r="C77" s="58">
        <v>8.3125</v>
      </c>
      <c r="D77" s="58">
        <v>6.5333300000000003</v>
      </c>
      <c r="E77" s="58">
        <v>43.59375</v>
      </c>
      <c r="F77" s="58">
        <v>128.89167</v>
      </c>
      <c r="G77" s="58">
        <v>14.845829999999999</v>
      </c>
      <c r="H77" s="59">
        <v>172.48542</v>
      </c>
    </row>
    <row r="78" spans="2:8" x14ac:dyDescent="0.35">
      <c r="B78" s="53" t="s">
        <v>111</v>
      </c>
      <c r="C78" s="58"/>
      <c r="D78" s="58">
        <v>1.5</v>
      </c>
      <c r="E78" s="58"/>
      <c r="F78" s="58">
        <v>36.5</v>
      </c>
      <c r="G78" s="58">
        <v>1.5</v>
      </c>
      <c r="H78" s="59">
        <v>36.5</v>
      </c>
    </row>
    <row r="79" spans="2:8" x14ac:dyDescent="0.35">
      <c r="B79" s="53" t="s">
        <v>84</v>
      </c>
      <c r="C79" s="58">
        <v>31.785710000000002</v>
      </c>
      <c r="D79" s="58">
        <v>7.875</v>
      </c>
      <c r="E79" s="58">
        <v>69.375</v>
      </c>
      <c r="F79" s="58">
        <v>152.375</v>
      </c>
      <c r="G79" s="58">
        <v>39.660710000000002</v>
      </c>
      <c r="H79" s="59">
        <v>221.75</v>
      </c>
    </row>
    <row r="80" spans="2:8" x14ac:dyDescent="0.35">
      <c r="B80" s="53" t="s">
        <v>89</v>
      </c>
      <c r="C80" s="58">
        <v>1.7</v>
      </c>
      <c r="D80" s="58">
        <v>1.5</v>
      </c>
      <c r="E80" s="58">
        <v>6.625</v>
      </c>
      <c r="F80" s="58">
        <v>72.275000000000006</v>
      </c>
      <c r="G80" s="58">
        <v>3.2</v>
      </c>
      <c r="H80" s="59">
        <v>78.900000000000006</v>
      </c>
    </row>
    <row r="81" spans="2:8" x14ac:dyDescent="0.35">
      <c r="B81" s="53" t="s">
        <v>91</v>
      </c>
      <c r="C81" s="58">
        <v>68.125599999999991</v>
      </c>
      <c r="D81" s="58">
        <v>120.925</v>
      </c>
      <c r="E81" s="58">
        <v>273.01548000000003</v>
      </c>
      <c r="F81" s="58">
        <v>2181.6000000000004</v>
      </c>
      <c r="G81" s="58">
        <v>189.05059999999997</v>
      </c>
      <c r="H81" s="59">
        <v>2454.6154800000004</v>
      </c>
    </row>
    <row r="82" spans="2:8" x14ac:dyDescent="0.35">
      <c r="B82" s="53" t="s">
        <v>93</v>
      </c>
      <c r="C82" s="58">
        <v>10.125</v>
      </c>
      <c r="D82" s="58">
        <v>6.875</v>
      </c>
      <c r="E82" s="58">
        <v>35.25</v>
      </c>
      <c r="F82" s="58">
        <v>106.42500000000001</v>
      </c>
      <c r="G82" s="58">
        <v>17</v>
      </c>
      <c r="H82" s="59">
        <v>141.67500000000001</v>
      </c>
    </row>
    <row r="83" spans="2:8" x14ac:dyDescent="0.35">
      <c r="B83" s="53" t="s">
        <v>94</v>
      </c>
      <c r="C83" s="58">
        <v>0.25</v>
      </c>
      <c r="D83" s="58">
        <v>9.9166699999999999</v>
      </c>
      <c r="E83" s="58">
        <v>0.5</v>
      </c>
      <c r="F83" s="58">
        <v>406.83332999999999</v>
      </c>
      <c r="G83" s="58">
        <v>10.16667</v>
      </c>
      <c r="H83" s="59">
        <v>407.33332999999999</v>
      </c>
    </row>
    <row r="84" spans="2:8" x14ac:dyDescent="0.35">
      <c r="B84" s="53" t="s">
        <v>105</v>
      </c>
      <c r="C84" s="58">
        <v>113.30000000000001</v>
      </c>
      <c r="D84" s="58">
        <v>46.582140000000003</v>
      </c>
      <c r="E84" s="58">
        <v>469.28888999999998</v>
      </c>
      <c r="F84" s="58">
        <v>2045.9178499999994</v>
      </c>
      <c r="G84" s="58">
        <v>159.88214000000002</v>
      </c>
      <c r="H84" s="59">
        <v>2515.2067399999992</v>
      </c>
    </row>
    <row r="85" spans="2:8" x14ac:dyDescent="0.35">
      <c r="B85" s="53" t="s">
        <v>96</v>
      </c>
      <c r="C85" s="58">
        <v>16.975000000000001</v>
      </c>
      <c r="D85" s="58">
        <v>13.674999999999999</v>
      </c>
      <c r="E85" s="58">
        <v>67.387500000000003</v>
      </c>
      <c r="F85" s="58">
        <v>764.17499999999995</v>
      </c>
      <c r="G85" s="58">
        <v>30.65</v>
      </c>
      <c r="H85" s="59">
        <v>831.5625</v>
      </c>
    </row>
    <row r="86" spans="2:8" x14ac:dyDescent="0.35">
      <c r="B86" s="53" t="s">
        <v>107</v>
      </c>
      <c r="C86" s="58">
        <v>612.34352000000001</v>
      </c>
      <c r="D86" s="58">
        <v>376.53543000000002</v>
      </c>
      <c r="E86" s="58">
        <v>2528.2583999999997</v>
      </c>
      <c r="F86" s="58">
        <v>10613.44348</v>
      </c>
      <c r="G86" s="58">
        <v>988.87894999999992</v>
      </c>
      <c r="H86" s="59">
        <v>13141.701879999999</v>
      </c>
    </row>
  </sheetData>
  <sortState ref="B3:E26">
    <sortCondition ref="E3:E26"/>
  </sortState>
  <conditionalFormatting sqref="E32:F38">
    <cfRule type="cellIs" dxfId="27" priority="2" operator="lessThan">
      <formula>5</formula>
    </cfRule>
  </conditionalFormatting>
  <conditionalFormatting sqref="E39:F56">
    <cfRule type="cellIs" dxfId="26" priority="1" operator="lessThan">
      <formula>5</formula>
    </cfRule>
  </conditionalFormatting>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26462B-2140-4345-89FC-05C056EA6A4B}">
  <dimension ref="A1:H32"/>
  <sheetViews>
    <sheetView workbookViewId="0"/>
  </sheetViews>
  <sheetFormatPr defaultRowHeight="14.5" x14ac:dyDescent="0.35"/>
  <cols>
    <col min="2" max="2" width="30.26953125" bestFit="1" customWidth="1"/>
    <col min="3" max="5" width="17.7265625" customWidth="1"/>
    <col min="8" max="8" width="28.26953125" customWidth="1"/>
  </cols>
  <sheetData>
    <row r="1" spans="1:6" ht="15" thickBot="1" x14ac:dyDescent="0.4">
      <c r="A1" s="180" t="s">
        <v>199</v>
      </c>
    </row>
    <row r="2" spans="1:6" ht="15" thickBot="1" x14ac:dyDescent="0.4">
      <c r="B2" s="143"/>
      <c r="C2" s="144" t="s">
        <v>109</v>
      </c>
      <c r="D2" s="144" t="s">
        <v>26</v>
      </c>
      <c r="E2" s="145" t="s">
        <v>115</v>
      </c>
    </row>
    <row r="3" spans="1:6" x14ac:dyDescent="0.35">
      <c r="B3" s="68" t="s">
        <v>94</v>
      </c>
      <c r="C3" s="148">
        <v>2.2727737603517095E-2</v>
      </c>
      <c r="D3" s="148">
        <v>6.2043795620437955E-3</v>
      </c>
      <c r="E3" s="149">
        <v>7.802242101197455E-3</v>
      </c>
    </row>
    <row r="4" spans="1:6" x14ac:dyDescent="0.35">
      <c r="B4" s="62" t="s">
        <v>110</v>
      </c>
      <c r="C4" s="139">
        <v>1.4689839703576412E-2</v>
      </c>
      <c r="D4" s="139">
        <v>9.189443920829406E-3</v>
      </c>
      <c r="E4" s="140">
        <v>1.1669214426861616E-2</v>
      </c>
    </row>
    <row r="5" spans="1:6" x14ac:dyDescent="0.35">
      <c r="B5" s="62" t="s">
        <v>74</v>
      </c>
      <c r="C5" s="139">
        <v>8.7301587301587297E-2</v>
      </c>
      <c r="D5" s="139">
        <v>1.2775663621427319E-2</v>
      </c>
      <c r="E5" s="140">
        <v>2.5833216991376605E-2</v>
      </c>
    </row>
    <row r="6" spans="1:6" x14ac:dyDescent="0.35">
      <c r="B6" s="62" t="s">
        <v>81</v>
      </c>
      <c r="C6" s="139">
        <v>2.8109561020832965E-2</v>
      </c>
      <c r="D6" s="139">
        <v>4.1018849127904752E-2</v>
      </c>
      <c r="E6" s="140">
        <v>3.5034908420825073E-2</v>
      </c>
    </row>
    <row r="7" spans="1:6" x14ac:dyDescent="0.35">
      <c r="B7" s="62" t="s">
        <v>63</v>
      </c>
      <c r="C7" s="139">
        <v>0.25089910897038936</v>
      </c>
      <c r="D7" s="139">
        <v>3.7553920324790664E-2</v>
      </c>
      <c r="E7" s="140">
        <v>7.4330730864096153E-2</v>
      </c>
    </row>
    <row r="8" spans="1:6" x14ac:dyDescent="0.35">
      <c r="B8" s="62" t="s">
        <v>105</v>
      </c>
      <c r="C8" s="139">
        <v>0.20265032372675659</v>
      </c>
      <c r="D8" s="139">
        <v>6.5799832619139437E-2</v>
      </c>
      <c r="E8" s="140">
        <v>0.10533290392138528</v>
      </c>
    </row>
    <row r="9" spans="1:6" ht="15" thickBot="1" x14ac:dyDescent="0.4">
      <c r="B9" s="65" t="s">
        <v>142</v>
      </c>
      <c r="C9" s="141">
        <v>8.7492197137855318E-2</v>
      </c>
      <c r="D9" s="141">
        <v>2.5375330198171873E-2</v>
      </c>
      <c r="E9" s="142">
        <v>4.1751517062359911E-2</v>
      </c>
    </row>
    <row r="10" spans="1:6" x14ac:dyDescent="0.35">
      <c r="C10" s="41"/>
      <c r="D10" s="41"/>
      <c r="E10" s="41"/>
    </row>
    <row r="11" spans="1:6" ht="15" thickBot="1" x14ac:dyDescent="0.4">
      <c r="C11" s="41"/>
      <c r="D11" s="41"/>
      <c r="E11" s="41"/>
    </row>
    <row r="12" spans="1:6" x14ac:dyDescent="0.35">
      <c r="B12" s="130" t="s">
        <v>123</v>
      </c>
      <c r="C12" s="85" t="s">
        <v>33</v>
      </c>
      <c r="D12" s="85"/>
      <c r="E12" s="85" t="s">
        <v>8</v>
      </c>
      <c r="F12" s="122"/>
    </row>
    <row r="13" spans="1:6" ht="15" thickBot="1" x14ac:dyDescent="0.4">
      <c r="B13" s="146"/>
      <c r="C13" s="89" t="s">
        <v>109</v>
      </c>
      <c r="D13" s="89" t="s">
        <v>26</v>
      </c>
      <c r="E13" s="89" t="s">
        <v>109</v>
      </c>
      <c r="F13" s="147" t="s">
        <v>26</v>
      </c>
    </row>
    <row r="14" spans="1:6" x14ac:dyDescent="0.35">
      <c r="B14" s="68" t="s">
        <v>63</v>
      </c>
      <c r="C14" s="150">
        <v>0.25089910897038936</v>
      </c>
      <c r="D14" s="150">
        <v>3.7553920324790664E-2</v>
      </c>
      <c r="E14" s="151">
        <v>51.303570000000001</v>
      </c>
      <c r="F14" s="152">
        <v>246.3125</v>
      </c>
    </row>
    <row r="15" spans="1:6" x14ac:dyDescent="0.35">
      <c r="B15" s="62" t="s">
        <v>74</v>
      </c>
      <c r="C15" s="133">
        <v>8.7301587301587297E-2</v>
      </c>
      <c r="D15" s="133">
        <v>1.2775663621427319E-2</v>
      </c>
      <c r="E15" s="78">
        <v>47.25</v>
      </c>
      <c r="F15" s="134">
        <v>222.42914999999999</v>
      </c>
    </row>
    <row r="16" spans="1:6" x14ac:dyDescent="0.35">
      <c r="B16" s="62" t="s">
        <v>110</v>
      </c>
      <c r="C16" s="133">
        <v>1.4689839703576412E-2</v>
      </c>
      <c r="D16" s="133">
        <v>9.189443920829406E-3</v>
      </c>
      <c r="E16" s="78">
        <v>87.102379999999997</v>
      </c>
      <c r="F16" s="134">
        <v>106.10000000000001</v>
      </c>
    </row>
    <row r="17" spans="2:8" x14ac:dyDescent="0.35">
      <c r="B17" s="62" t="s">
        <v>81</v>
      </c>
      <c r="C17" s="133">
        <v>2.8109561020832965E-2</v>
      </c>
      <c r="D17" s="133">
        <v>4.1018849127904752E-2</v>
      </c>
      <c r="E17" s="78">
        <v>60.210829999999994</v>
      </c>
      <c r="F17" s="134">
        <v>69.683330000000012</v>
      </c>
    </row>
    <row r="18" spans="2:8" x14ac:dyDescent="0.35">
      <c r="B18" s="62" t="s">
        <v>94</v>
      </c>
      <c r="C18" s="133">
        <v>2.2727737603517095E-2</v>
      </c>
      <c r="D18" s="133">
        <v>6.2043795620437955E-3</v>
      </c>
      <c r="E18" s="78">
        <v>7.3333300000000001</v>
      </c>
      <c r="F18" s="134">
        <v>68.5</v>
      </c>
    </row>
    <row r="19" spans="2:8" x14ac:dyDescent="0.35">
      <c r="B19" s="62" t="s">
        <v>105</v>
      </c>
      <c r="C19" s="133">
        <v>0.20265032372675659</v>
      </c>
      <c r="D19" s="133">
        <v>6.5799832619139437E-2</v>
      </c>
      <c r="E19" s="78">
        <v>17.517859999999999</v>
      </c>
      <c r="F19" s="134">
        <v>43.12321</v>
      </c>
    </row>
    <row r="20" spans="2:8" ht="15" thickBot="1" x14ac:dyDescent="0.4">
      <c r="B20" s="65" t="s">
        <v>107</v>
      </c>
      <c r="C20" s="135">
        <v>8.7492197137855318E-2</v>
      </c>
      <c r="D20" s="135">
        <v>2.5375330198171873E-2</v>
      </c>
      <c r="E20" s="136">
        <v>270.71796999999998</v>
      </c>
      <c r="F20" s="137">
        <v>756.14818999999989</v>
      </c>
    </row>
    <row r="22" spans="2:8" ht="15" thickBot="1" x14ac:dyDescent="0.4"/>
    <row r="23" spans="2:8" ht="15" thickBot="1" x14ac:dyDescent="0.4">
      <c r="B23" s="172" t="s">
        <v>197</v>
      </c>
      <c r="C23" s="44" t="s">
        <v>123</v>
      </c>
      <c r="D23" s="44"/>
      <c r="E23" s="44"/>
      <c r="F23" s="44"/>
      <c r="G23" s="44"/>
      <c r="H23" s="45"/>
    </row>
    <row r="24" spans="2:8" x14ac:dyDescent="0.35">
      <c r="B24" s="68"/>
      <c r="C24" s="170" t="s">
        <v>193</v>
      </c>
      <c r="D24" s="170"/>
      <c r="E24" s="170" t="s">
        <v>196</v>
      </c>
      <c r="F24" s="170"/>
      <c r="G24" s="170" t="s">
        <v>194</v>
      </c>
      <c r="H24" s="171" t="s">
        <v>195</v>
      </c>
    </row>
    <row r="25" spans="2:8" ht="15" thickBot="1" x14ac:dyDescent="0.4">
      <c r="B25" s="65" t="s">
        <v>198</v>
      </c>
      <c r="C25" s="168" t="s">
        <v>109</v>
      </c>
      <c r="D25" s="168" t="s">
        <v>26</v>
      </c>
      <c r="E25" s="168" t="s">
        <v>109</v>
      </c>
      <c r="F25" s="168" t="s">
        <v>26</v>
      </c>
      <c r="G25" s="168"/>
      <c r="H25" s="169"/>
    </row>
    <row r="26" spans="2:8" x14ac:dyDescent="0.35">
      <c r="B26" s="53" t="s">
        <v>63</v>
      </c>
      <c r="C26" s="58">
        <v>12.872019999999999</v>
      </c>
      <c r="D26" s="58">
        <v>9.25</v>
      </c>
      <c r="E26" s="58">
        <v>51.303570000000001</v>
      </c>
      <c r="F26" s="58">
        <v>246.3125</v>
      </c>
      <c r="G26" s="58">
        <v>22.122019999999999</v>
      </c>
      <c r="H26" s="59">
        <v>297.61606999999998</v>
      </c>
    </row>
    <row r="27" spans="2:8" x14ac:dyDescent="0.35">
      <c r="B27" s="53" t="s">
        <v>74</v>
      </c>
      <c r="C27" s="58">
        <v>4.125</v>
      </c>
      <c r="D27" s="58">
        <v>2.8416800000000002</v>
      </c>
      <c r="E27" s="58">
        <v>47.25</v>
      </c>
      <c r="F27" s="58">
        <v>222.42914999999999</v>
      </c>
      <c r="G27" s="58">
        <v>6.9666800000000002</v>
      </c>
      <c r="H27" s="59">
        <v>269.67914999999999</v>
      </c>
    </row>
    <row r="28" spans="2:8" x14ac:dyDescent="0.35">
      <c r="B28" s="53" t="s">
        <v>110</v>
      </c>
      <c r="C28" s="58">
        <v>1.27952</v>
      </c>
      <c r="D28" s="58">
        <v>0.97500000000000009</v>
      </c>
      <c r="E28" s="58">
        <v>87.102379999999997</v>
      </c>
      <c r="F28" s="58">
        <v>106.10000000000001</v>
      </c>
      <c r="G28" s="58">
        <v>2.2545200000000003</v>
      </c>
      <c r="H28" s="59">
        <v>193.20238000000001</v>
      </c>
    </row>
    <row r="29" spans="2:8" x14ac:dyDescent="0.35">
      <c r="B29" s="53" t="s">
        <v>81</v>
      </c>
      <c r="C29" s="58">
        <v>1.6924999999999999</v>
      </c>
      <c r="D29" s="58">
        <v>2.8583299999999996</v>
      </c>
      <c r="E29" s="58">
        <v>60.210829999999994</v>
      </c>
      <c r="F29" s="58">
        <v>69.683330000000012</v>
      </c>
      <c r="G29" s="58">
        <v>4.5508299999999995</v>
      </c>
      <c r="H29" s="59">
        <v>129.89416</v>
      </c>
    </row>
    <row r="30" spans="2:8" x14ac:dyDescent="0.35">
      <c r="B30" s="53" t="s">
        <v>94</v>
      </c>
      <c r="C30" s="58">
        <v>0.16667000000000001</v>
      </c>
      <c r="D30" s="58">
        <v>0.42499999999999999</v>
      </c>
      <c r="E30" s="58">
        <v>7.3333300000000001</v>
      </c>
      <c r="F30" s="58">
        <v>68.5</v>
      </c>
      <c r="G30" s="58">
        <v>0.59167000000000003</v>
      </c>
      <c r="H30" s="59">
        <v>75.833330000000004</v>
      </c>
    </row>
    <row r="31" spans="2:8" x14ac:dyDescent="0.35">
      <c r="B31" s="53" t="s">
        <v>105</v>
      </c>
      <c r="C31" s="58">
        <v>3.55</v>
      </c>
      <c r="D31" s="58">
        <v>2.8374999999999999</v>
      </c>
      <c r="E31" s="58">
        <v>17.517859999999999</v>
      </c>
      <c r="F31" s="58">
        <v>43.12321</v>
      </c>
      <c r="G31" s="58">
        <v>6.3874999999999993</v>
      </c>
      <c r="H31" s="59">
        <v>60.641069999999999</v>
      </c>
    </row>
    <row r="32" spans="2:8" ht="15" thickBot="1" x14ac:dyDescent="0.4">
      <c r="B32" s="55" t="s">
        <v>107</v>
      </c>
      <c r="C32" s="73">
        <v>23.68571</v>
      </c>
      <c r="D32" s="73">
        <v>19.18751</v>
      </c>
      <c r="E32" s="73">
        <v>270.71796999999998</v>
      </c>
      <c r="F32" s="73">
        <v>756.14818999999989</v>
      </c>
      <c r="G32" s="73">
        <v>42.873220000000003</v>
      </c>
      <c r="H32" s="74">
        <v>1026.86616</v>
      </c>
    </row>
  </sheetData>
  <sortState ref="B3:E8">
    <sortCondition ref="E3:E8"/>
  </sortState>
  <conditionalFormatting sqref="E14:F20">
    <cfRule type="cellIs" dxfId="25" priority="2" operator="lessThan">
      <formula>5</formula>
    </cfRule>
  </conditionalFormatting>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53756E-54DD-4583-BF86-7482D72A9933}">
  <dimension ref="A1:H37"/>
  <sheetViews>
    <sheetView workbookViewId="0"/>
  </sheetViews>
  <sheetFormatPr defaultRowHeight="14.5" x14ac:dyDescent="0.35"/>
  <cols>
    <col min="2" max="2" width="30.26953125" bestFit="1" customWidth="1"/>
    <col min="3" max="5" width="17.7265625" customWidth="1"/>
    <col min="8" max="8" width="21.453125" bestFit="1" customWidth="1"/>
  </cols>
  <sheetData>
    <row r="1" spans="1:6" ht="15" thickBot="1" x14ac:dyDescent="0.4">
      <c r="A1" s="180" t="s">
        <v>200</v>
      </c>
    </row>
    <row r="2" spans="1:6" ht="15" thickBot="1" x14ac:dyDescent="0.4">
      <c r="B2" s="143"/>
      <c r="C2" s="144" t="s">
        <v>109</v>
      </c>
      <c r="D2" s="144" t="s">
        <v>26</v>
      </c>
      <c r="E2" s="145" t="s">
        <v>115</v>
      </c>
    </row>
    <row r="3" spans="1:6" x14ac:dyDescent="0.35">
      <c r="B3" s="68" t="s">
        <v>103</v>
      </c>
      <c r="C3" s="154" t="s">
        <v>57</v>
      </c>
      <c r="D3" s="148">
        <v>1.7857142857142856E-2</v>
      </c>
      <c r="E3" s="149">
        <v>1.7857142857142856E-2</v>
      </c>
    </row>
    <row r="4" spans="1:6" x14ac:dyDescent="0.35">
      <c r="B4" s="62" t="s">
        <v>90</v>
      </c>
      <c r="C4" s="139">
        <v>0.12090533998345247</v>
      </c>
      <c r="D4" s="139">
        <v>2.252626969973151E-2</v>
      </c>
      <c r="E4" s="140">
        <v>3.7667675537797499E-2</v>
      </c>
    </row>
    <row r="5" spans="1:6" x14ac:dyDescent="0.35">
      <c r="B5" s="62" t="s">
        <v>64</v>
      </c>
      <c r="C5" s="139">
        <v>0.13807531380753138</v>
      </c>
      <c r="D5" s="139">
        <v>4.1990668740279936E-2</v>
      </c>
      <c r="E5" s="140">
        <v>5.0160085378868728E-2</v>
      </c>
    </row>
    <row r="6" spans="1:6" x14ac:dyDescent="0.35">
      <c r="B6" s="62" t="s">
        <v>101</v>
      </c>
      <c r="C6" s="139">
        <v>0</v>
      </c>
      <c r="D6" s="139">
        <v>6.6253635099254013E-2</v>
      </c>
      <c r="E6" s="140">
        <v>6.6169970955928789E-2</v>
      </c>
    </row>
    <row r="7" spans="1:6" x14ac:dyDescent="0.35">
      <c r="B7" s="62" t="s">
        <v>63</v>
      </c>
      <c r="C7" s="139">
        <v>0.19801980198019803</v>
      </c>
      <c r="D7" s="139">
        <v>3.4482758620689655E-2</v>
      </c>
      <c r="E7" s="140">
        <v>7.3142188414277359E-2</v>
      </c>
    </row>
    <row r="8" spans="1:6" x14ac:dyDescent="0.35">
      <c r="B8" s="62" t="s">
        <v>70</v>
      </c>
      <c r="C8" s="139">
        <v>0.42857142857142855</v>
      </c>
      <c r="D8" s="139">
        <v>7.2437136104875025E-2</v>
      </c>
      <c r="E8" s="140">
        <v>0.12799871861315429</v>
      </c>
    </row>
    <row r="9" spans="1:6" x14ac:dyDescent="0.35">
      <c r="B9" s="62" t="s">
        <v>82</v>
      </c>
      <c r="C9" s="139">
        <v>0.24956970740103271</v>
      </c>
      <c r="D9" s="139">
        <v>3.2123411978221418E-2</v>
      </c>
      <c r="E9" s="140">
        <v>0.13162039771608583</v>
      </c>
    </row>
    <row r="10" spans="1:6" ht="15" thickBot="1" x14ac:dyDescent="0.4">
      <c r="B10" s="65" t="s">
        <v>143</v>
      </c>
      <c r="C10" s="141">
        <v>0.19539880624317552</v>
      </c>
      <c r="D10" s="141">
        <v>3.7959962981245939E-2</v>
      </c>
      <c r="E10" s="142">
        <v>6.0049559738680043E-2</v>
      </c>
    </row>
    <row r="11" spans="1:6" x14ac:dyDescent="0.35">
      <c r="C11" s="41"/>
      <c r="D11" s="41"/>
      <c r="E11" s="41"/>
    </row>
    <row r="12" spans="1:6" ht="15" thickBot="1" x14ac:dyDescent="0.4">
      <c r="C12" s="41"/>
      <c r="D12" s="41"/>
      <c r="E12" s="41"/>
    </row>
    <row r="13" spans="1:6" x14ac:dyDescent="0.35">
      <c r="B13" s="130" t="s">
        <v>124</v>
      </c>
      <c r="C13" s="85" t="s">
        <v>33</v>
      </c>
      <c r="D13" s="85"/>
      <c r="E13" s="85" t="s">
        <v>8</v>
      </c>
      <c r="F13" s="122"/>
    </row>
    <row r="14" spans="1:6" ht="15" thickBot="1" x14ac:dyDescent="0.4">
      <c r="B14" s="146"/>
      <c r="C14" s="89" t="s">
        <v>109</v>
      </c>
      <c r="D14" s="89" t="s">
        <v>26</v>
      </c>
      <c r="E14" s="89" t="s">
        <v>109</v>
      </c>
      <c r="F14" s="147" t="s">
        <v>26</v>
      </c>
    </row>
    <row r="15" spans="1:6" x14ac:dyDescent="0.35">
      <c r="B15" s="68" t="s">
        <v>63</v>
      </c>
      <c r="C15" s="150">
        <v>0.19801980198019803</v>
      </c>
      <c r="D15" s="150">
        <v>3.4482758620689655E-2</v>
      </c>
      <c r="E15" s="151">
        <v>10.1</v>
      </c>
      <c r="F15" s="152">
        <v>32.625</v>
      </c>
    </row>
    <row r="16" spans="1:6" x14ac:dyDescent="0.35">
      <c r="B16" s="62" t="s">
        <v>64</v>
      </c>
      <c r="C16" s="133">
        <v>0.13807531380753138</v>
      </c>
      <c r="D16" s="133">
        <v>4.1990668740279936E-2</v>
      </c>
      <c r="E16" s="78">
        <v>29.875</v>
      </c>
      <c r="F16" s="134">
        <v>321.5</v>
      </c>
    </row>
    <row r="17" spans="2:8" x14ac:dyDescent="0.35">
      <c r="B17" s="62" t="s">
        <v>70</v>
      </c>
      <c r="C17" s="133">
        <v>0.42857142857142855</v>
      </c>
      <c r="D17" s="133">
        <v>7.2437136104875025E-2</v>
      </c>
      <c r="E17" s="78">
        <v>10.5</v>
      </c>
      <c r="F17" s="134">
        <v>56.802080000000004</v>
      </c>
    </row>
    <row r="18" spans="2:8" x14ac:dyDescent="0.35">
      <c r="B18" s="62" t="s">
        <v>103</v>
      </c>
      <c r="C18" s="133" t="s">
        <v>57</v>
      </c>
      <c r="D18" s="133">
        <v>1.7857142857142856E-2</v>
      </c>
      <c r="E18" s="78">
        <v>0</v>
      </c>
      <c r="F18" s="134">
        <v>42</v>
      </c>
    </row>
    <row r="19" spans="2:8" x14ac:dyDescent="0.35">
      <c r="B19" s="62" t="s">
        <v>101</v>
      </c>
      <c r="C19" s="133">
        <v>0</v>
      </c>
      <c r="D19" s="133">
        <v>6.6253635099254013E-2</v>
      </c>
      <c r="E19" s="78">
        <v>2.5000000000000001E-2</v>
      </c>
      <c r="F19" s="134">
        <v>19.772500000000001</v>
      </c>
    </row>
    <row r="20" spans="2:8" x14ac:dyDescent="0.35">
      <c r="B20" s="62" t="s">
        <v>82</v>
      </c>
      <c r="C20" s="133">
        <v>0.24956970740103271</v>
      </c>
      <c r="D20" s="133">
        <v>3.2123411978221418E-2</v>
      </c>
      <c r="E20" s="78">
        <v>29.05</v>
      </c>
      <c r="F20" s="134">
        <v>34.4375</v>
      </c>
    </row>
    <row r="21" spans="2:8" x14ac:dyDescent="0.35">
      <c r="B21" s="62" t="s">
        <v>90</v>
      </c>
      <c r="C21" s="133">
        <v>0.12090533998345247</v>
      </c>
      <c r="D21" s="133">
        <v>2.252626969973151E-2</v>
      </c>
      <c r="E21" s="78">
        <v>31.29167</v>
      </c>
      <c r="F21" s="134">
        <v>172.02137999999999</v>
      </c>
    </row>
    <row r="22" spans="2:8" ht="15" thickBot="1" x14ac:dyDescent="0.4">
      <c r="B22" s="65" t="s">
        <v>107</v>
      </c>
      <c r="C22" s="135">
        <v>0.19539880624317552</v>
      </c>
      <c r="D22" s="135">
        <v>3.7959962981245939E-2</v>
      </c>
      <c r="E22" s="136">
        <v>110.84166999999999</v>
      </c>
      <c r="F22" s="137">
        <v>679.15845999999999</v>
      </c>
    </row>
    <row r="23" spans="2:8" x14ac:dyDescent="0.35">
      <c r="B23" s="219" t="s">
        <v>224</v>
      </c>
    </row>
    <row r="24" spans="2:8" ht="15" thickBot="1" x14ac:dyDescent="0.4"/>
    <row r="25" spans="2:8" x14ac:dyDescent="0.35">
      <c r="B25" s="172" t="s">
        <v>197</v>
      </c>
      <c r="C25" s="70" t="s">
        <v>124</v>
      </c>
      <c r="D25" s="60"/>
      <c r="E25" s="60"/>
      <c r="F25" s="60"/>
      <c r="G25" s="60"/>
      <c r="H25" s="61"/>
    </row>
    <row r="26" spans="2:8" ht="15" thickBot="1" x14ac:dyDescent="0.4">
      <c r="B26" s="62"/>
      <c r="C26" s="63"/>
      <c r="D26" s="63"/>
      <c r="E26" s="63"/>
      <c r="F26" s="63"/>
      <c r="G26" s="63"/>
      <c r="H26" s="64"/>
    </row>
    <row r="27" spans="2:8" ht="15" thickBot="1" x14ac:dyDescent="0.4">
      <c r="B27" s="68"/>
      <c r="C27" s="60" t="s">
        <v>117</v>
      </c>
      <c r="D27" s="60"/>
      <c r="E27" s="60"/>
      <c r="F27" s="60"/>
      <c r="G27" s="60"/>
      <c r="H27" s="61"/>
    </row>
    <row r="28" spans="2:8" x14ac:dyDescent="0.35">
      <c r="B28" s="68"/>
      <c r="C28" s="170" t="s">
        <v>193</v>
      </c>
      <c r="D28" s="170"/>
      <c r="E28" s="170" t="s">
        <v>196</v>
      </c>
      <c r="F28" s="170"/>
      <c r="G28" s="170" t="s">
        <v>194</v>
      </c>
      <c r="H28" s="171" t="s">
        <v>195</v>
      </c>
    </row>
    <row r="29" spans="2:8" ht="15" thickBot="1" x14ac:dyDescent="0.4">
      <c r="B29" s="65" t="s">
        <v>198</v>
      </c>
      <c r="C29" s="168" t="s">
        <v>109</v>
      </c>
      <c r="D29" s="168" t="s">
        <v>26</v>
      </c>
      <c r="E29" s="168" t="s">
        <v>109</v>
      </c>
      <c r="F29" s="168" t="s">
        <v>26</v>
      </c>
      <c r="G29" s="168"/>
      <c r="H29" s="169"/>
    </row>
    <row r="30" spans="2:8" x14ac:dyDescent="0.35">
      <c r="B30" s="53" t="s">
        <v>63</v>
      </c>
      <c r="C30" s="58">
        <v>2</v>
      </c>
      <c r="D30" s="58">
        <v>1.125</v>
      </c>
      <c r="E30" s="58">
        <v>10.1</v>
      </c>
      <c r="F30" s="58">
        <v>32.625</v>
      </c>
      <c r="G30" s="58">
        <v>3.125</v>
      </c>
      <c r="H30" s="59">
        <v>42.725000000000001</v>
      </c>
    </row>
    <row r="31" spans="2:8" x14ac:dyDescent="0.35">
      <c r="B31" s="53" t="s">
        <v>64</v>
      </c>
      <c r="C31" s="58">
        <v>4.125</v>
      </c>
      <c r="D31" s="58">
        <v>13.5</v>
      </c>
      <c r="E31" s="58">
        <v>29.875</v>
      </c>
      <c r="F31" s="58">
        <v>321.5</v>
      </c>
      <c r="G31" s="58">
        <v>17.625</v>
      </c>
      <c r="H31" s="59">
        <v>351.375</v>
      </c>
    </row>
    <row r="32" spans="2:8" x14ac:dyDescent="0.35">
      <c r="B32" s="53" t="s">
        <v>70</v>
      </c>
      <c r="C32" s="58">
        <v>4.5</v>
      </c>
      <c r="D32" s="58">
        <v>4.1145800000000001</v>
      </c>
      <c r="E32" s="58">
        <v>10.5</v>
      </c>
      <c r="F32" s="58">
        <v>56.802080000000004</v>
      </c>
      <c r="G32" s="58">
        <v>8.6145800000000001</v>
      </c>
      <c r="H32" s="59">
        <v>67.302080000000004</v>
      </c>
    </row>
    <row r="33" spans="2:8" x14ac:dyDescent="0.35">
      <c r="B33" s="53" t="s">
        <v>103</v>
      </c>
      <c r="C33" s="58"/>
      <c r="D33" s="58">
        <v>0.75</v>
      </c>
      <c r="E33" s="58"/>
      <c r="F33" s="58">
        <v>42</v>
      </c>
      <c r="G33" s="58">
        <v>0.75</v>
      </c>
      <c r="H33" s="59">
        <v>42</v>
      </c>
    </row>
    <row r="34" spans="2:8" x14ac:dyDescent="0.35">
      <c r="B34" s="53" t="s">
        <v>101</v>
      </c>
      <c r="C34" s="58">
        <v>0</v>
      </c>
      <c r="D34" s="58">
        <v>1.31</v>
      </c>
      <c r="E34" s="58">
        <v>2.5000000000000001E-2</v>
      </c>
      <c r="F34" s="58">
        <v>19.772500000000001</v>
      </c>
      <c r="G34" s="58">
        <v>1.31</v>
      </c>
      <c r="H34" s="59">
        <v>19.797499999999999</v>
      </c>
    </row>
    <row r="35" spans="2:8" x14ac:dyDescent="0.35">
      <c r="B35" s="53" t="s">
        <v>82</v>
      </c>
      <c r="C35" s="58">
        <v>7.25</v>
      </c>
      <c r="D35" s="58">
        <v>1.1062500000000002</v>
      </c>
      <c r="E35" s="58">
        <v>29.05</v>
      </c>
      <c r="F35" s="58">
        <v>34.4375</v>
      </c>
      <c r="G35" s="58">
        <v>8.3562499999999993</v>
      </c>
      <c r="H35" s="59">
        <v>63.487499999999997</v>
      </c>
    </row>
    <row r="36" spans="2:8" x14ac:dyDescent="0.35">
      <c r="B36" s="53" t="s">
        <v>90</v>
      </c>
      <c r="C36" s="58">
        <v>3.7833300000000003</v>
      </c>
      <c r="D36" s="58">
        <v>3.875</v>
      </c>
      <c r="E36" s="58">
        <v>31.29167</v>
      </c>
      <c r="F36" s="58">
        <v>172.02137999999999</v>
      </c>
      <c r="G36" s="58">
        <v>7.6583300000000003</v>
      </c>
      <c r="H36" s="59">
        <v>203.31305</v>
      </c>
    </row>
    <row r="37" spans="2:8" ht="15" thickBot="1" x14ac:dyDescent="0.4">
      <c r="B37" s="55" t="s">
        <v>107</v>
      </c>
      <c r="C37" s="73">
        <v>21.658329999999999</v>
      </c>
      <c r="D37" s="73">
        <v>25.780829999999998</v>
      </c>
      <c r="E37" s="73">
        <v>110.84166999999999</v>
      </c>
      <c r="F37" s="73">
        <v>679.15845999999999</v>
      </c>
      <c r="G37" s="73">
        <v>47.439159999999994</v>
      </c>
      <c r="H37" s="74">
        <v>790.0001299999999</v>
      </c>
    </row>
  </sheetData>
  <sortState ref="B3:E9">
    <sortCondition ref="E3:E9"/>
  </sortState>
  <conditionalFormatting sqref="E15:F21">
    <cfRule type="cellIs" dxfId="24" priority="2" operator="lessThan">
      <formula>5</formula>
    </cfRule>
  </conditionalFormatting>
  <conditionalFormatting sqref="E22:F22">
    <cfRule type="cellIs" dxfId="23" priority="1" operator="lessThan">
      <formula>5</formula>
    </cfRule>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4D9BB-0F23-40CE-853C-38BBF565F52A}">
  <dimension ref="A1:J56"/>
  <sheetViews>
    <sheetView zoomScaleNormal="100" workbookViewId="0"/>
  </sheetViews>
  <sheetFormatPr defaultColWidth="9.1796875" defaultRowHeight="12.5" x14ac:dyDescent="0.25"/>
  <cols>
    <col min="1" max="1" width="36.7265625" style="2" customWidth="1"/>
    <col min="2" max="2" width="9.453125" style="2" customWidth="1"/>
    <col min="3" max="3" width="8.7265625" style="2" customWidth="1"/>
    <col min="4" max="4" width="8.81640625" style="2" customWidth="1"/>
    <col min="5" max="5" width="9" style="2" customWidth="1"/>
    <col min="6" max="6" width="8.26953125" style="2" customWidth="1"/>
    <col min="7" max="7" width="10.1796875" style="2" customWidth="1"/>
    <col min="8" max="8" width="10" style="2" customWidth="1"/>
    <col min="9" max="9" width="10.453125" style="2" customWidth="1"/>
    <col min="10" max="10" width="16.26953125" style="2" customWidth="1"/>
    <col min="11" max="11" width="38" style="2" customWidth="1"/>
    <col min="12" max="14" width="9.54296875" style="2" bestFit="1" customWidth="1"/>
    <col min="15" max="15" width="9.1796875" style="2" customWidth="1"/>
    <col min="16" max="18" width="9.1796875" style="2"/>
    <col min="19" max="19" width="28.26953125" style="2" customWidth="1"/>
    <col min="20" max="20" width="29.7265625" style="2" customWidth="1"/>
    <col min="21" max="16384" width="9.1796875" style="2"/>
  </cols>
  <sheetData>
    <row r="1" spans="1:10" x14ac:dyDescent="0.25">
      <c r="A1" s="1" t="s">
        <v>0</v>
      </c>
    </row>
    <row r="3" spans="1:10" ht="13" x14ac:dyDescent="0.25">
      <c r="A3" s="3"/>
    </row>
    <row r="4" spans="1:10" ht="14.5" x14ac:dyDescent="0.35">
      <c r="A4" s="4"/>
      <c r="B4" s="216" t="s">
        <v>1</v>
      </c>
      <c r="C4" s="216" t="s">
        <v>2</v>
      </c>
      <c r="D4" s="216" t="s">
        <v>3</v>
      </c>
      <c r="E4" s="199" t="s">
        <v>4</v>
      </c>
      <c r="F4" s="182" t="s">
        <v>5</v>
      </c>
      <c r="G4" s="182" t="s">
        <v>6</v>
      </c>
      <c r="H4" s="182" t="s">
        <v>7</v>
      </c>
    </row>
    <row r="5" spans="1:10" ht="14.5" x14ac:dyDescent="0.35">
      <c r="A5" s="7" t="s">
        <v>8</v>
      </c>
      <c r="B5" s="213">
        <v>281480</v>
      </c>
      <c r="C5" s="213">
        <v>282580</v>
      </c>
      <c r="D5" s="213">
        <v>283620</v>
      </c>
      <c r="E5" s="214">
        <v>290540</v>
      </c>
      <c r="F5" s="215">
        <v>314310</v>
      </c>
      <c r="G5" s="215">
        <v>307850</v>
      </c>
      <c r="H5" s="215">
        <v>299870</v>
      </c>
      <c r="I5" s="8"/>
      <c r="J5" s="9"/>
    </row>
    <row r="6" spans="1:10" ht="14.5" x14ac:dyDescent="0.35">
      <c r="A6" s="7" t="s">
        <v>9</v>
      </c>
      <c r="B6" s="15">
        <v>31610</v>
      </c>
      <c r="C6" s="15">
        <v>31670</v>
      </c>
      <c r="D6" s="16">
        <v>31470</v>
      </c>
      <c r="E6" s="17">
        <v>33230</v>
      </c>
      <c r="F6" s="215">
        <v>41940</v>
      </c>
      <c r="G6" s="215">
        <v>43740</v>
      </c>
      <c r="H6" s="215">
        <v>42320</v>
      </c>
      <c r="I6" s="8"/>
      <c r="J6" s="9"/>
    </row>
    <row r="7" spans="1:10" ht="14.5" x14ac:dyDescent="0.35">
      <c r="A7" s="7" t="s">
        <v>10</v>
      </c>
      <c r="B7" s="15">
        <v>25390</v>
      </c>
      <c r="C7" s="15">
        <v>25230</v>
      </c>
      <c r="D7" s="16">
        <v>24710</v>
      </c>
      <c r="E7" s="17">
        <v>25270</v>
      </c>
      <c r="F7" s="215">
        <v>27460</v>
      </c>
      <c r="G7" s="215">
        <v>27970</v>
      </c>
      <c r="H7" s="215">
        <v>27930</v>
      </c>
      <c r="I7" s="8"/>
      <c r="J7" s="9"/>
    </row>
    <row r="9" spans="1:10" x14ac:dyDescent="0.25">
      <c r="D9" s="9"/>
      <c r="G9" s="9"/>
    </row>
    <row r="10" spans="1:10" x14ac:dyDescent="0.25">
      <c r="F10" s="9"/>
    </row>
    <row r="12" spans="1:10" x14ac:dyDescent="0.25">
      <c r="F12" s="9"/>
      <c r="G12" s="9"/>
    </row>
    <row r="14" spans="1:10" ht="13" x14ac:dyDescent="0.25">
      <c r="A14" s="3"/>
    </row>
    <row r="15" spans="1:10" x14ac:dyDescent="0.25">
      <c r="A15" s="10"/>
    </row>
    <row r="20" spans="1:6" x14ac:dyDescent="0.25">
      <c r="F20" s="2" t="s">
        <v>11</v>
      </c>
    </row>
    <row r="28" spans="1:6" ht="13" x14ac:dyDescent="0.3">
      <c r="A28" s="11"/>
    </row>
    <row r="29" spans="1:6" ht="13" x14ac:dyDescent="0.3">
      <c r="A29" s="11"/>
    </row>
    <row r="30" spans="1:6" ht="13" x14ac:dyDescent="0.3">
      <c r="A30" s="11"/>
    </row>
    <row r="31" spans="1:6" ht="13" x14ac:dyDescent="0.3">
      <c r="A31" s="11"/>
    </row>
    <row r="32" spans="1:6" ht="13" x14ac:dyDescent="0.3">
      <c r="A32" s="11"/>
    </row>
    <row r="33" spans="1:7" ht="13" x14ac:dyDescent="0.3">
      <c r="A33" s="11"/>
      <c r="G33" s="9"/>
    </row>
    <row r="34" spans="1:7" ht="13" x14ac:dyDescent="0.3">
      <c r="A34" s="11"/>
      <c r="G34" s="12"/>
    </row>
    <row r="35" spans="1:7" ht="13" x14ac:dyDescent="0.3">
      <c r="A35" s="11"/>
    </row>
    <row r="36" spans="1:7" ht="13" x14ac:dyDescent="0.3">
      <c r="A36" s="11"/>
    </row>
    <row r="37" spans="1:7" ht="13" x14ac:dyDescent="0.3">
      <c r="A37" s="11"/>
    </row>
    <row r="38" spans="1:7" ht="13" x14ac:dyDescent="0.3">
      <c r="A38" s="11"/>
    </row>
    <row r="39" spans="1:7" ht="13" x14ac:dyDescent="0.3">
      <c r="A39" s="11"/>
    </row>
    <row r="40" spans="1:7" ht="13" x14ac:dyDescent="0.3">
      <c r="A40" s="11"/>
    </row>
    <row r="41" spans="1:7" ht="13" x14ac:dyDescent="0.3">
      <c r="A41" s="11"/>
    </row>
    <row r="42" spans="1:7" ht="13" x14ac:dyDescent="0.3">
      <c r="A42" s="11"/>
    </row>
    <row r="43" spans="1:7" ht="13" x14ac:dyDescent="0.3">
      <c r="A43" s="11"/>
    </row>
    <row r="44" spans="1:7" ht="13" x14ac:dyDescent="0.3">
      <c r="A44" s="11"/>
    </row>
    <row r="45" spans="1:7" ht="13" x14ac:dyDescent="0.3">
      <c r="A45" s="11"/>
    </row>
    <row r="46" spans="1:7" ht="13" x14ac:dyDescent="0.3">
      <c r="A46" s="11"/>
    </row>
    <row r="47" spans="1:7" ht="13" x14ac:dyDescent="0.3">
      <c r="A47" s="11"/>
    </row>
    <row r="48" spans="1:7" ht="13" x14ac:dyDescent="0.3">
      <c r="A48" s="11"/>
    </row>
    <row r="49" spans="1:1" ht="13" x14ac:dyDescent="0.3">
      <c r="A49" s="11"/>
    </row>
    <row r="50" spans="1:1" ht="13" x14ac:dyDescent="0.3">
      <c r="A50" s="11"/>
    </row>
    <row r="51" spans="1:1" ht="13" x14ac:dyDescent="0.3">
      <c r="A51" s="11"/>
    </row>
    <row r="52" spans="1:1" ht="13" x14ac:dyDescent="0.3">
      <c r="A52" s="11"/>
    </row>
    <row r="53" spans="1:1" ht="13" x14ac:dyDescent="0.3">
      <c r="A53" s="11"/>
    </row>
    <row r="54" spans="1:1" ht="13" x14ac:dyDescent="0.3">
      <c r="A54" s="11"/>
    </row>
    <row r="55" spans="1:1" ht="13" x14ac:dyDescent="0.3">
      <c r="A55" s="11"/>
    </row>
    <row r="56" spans="1:1" ht="13" x14ac:dyDescent="0.3">
      <c r="A56" s="11"/>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5B1DB-5D15-49C0-A577-60B314DC7FDC}">
  <dimension ref="A1:H88"/>
  <sheetViews>
    <sheetView workbookViewId="0"/>
  </sheetViews>
  <sheetFormatPr defaultRowHeight="14.5" x14ac:dyDescent="0.35"/>
  <cols>
    <col min="2" max="2" width="30.26953125" bestFit="1" customWidth="1"/>
    <col min="3" max="5" width="17.7265625" customWidth="1"/>
  </cols>
  <sheetData>
    <row r="1" spans="1:5" ht="15" thickBot="1" x14ac:dyDescent="0.4">
      <c r="A1" s="180" t="s">
        <v>201</v>
      </c>
    </row>
    <row r="2" spans="1:5" ht="15" thickBot="1" x14ac:dyDescent="0.4">
      <c r="B2" s="143"/>
      <c r="C2" s="144" t="s">
        <v>109</v>
      </c>
      <c r="D2" s="144" t="s">
        <v>26</v>
      </c>
      <c r="E2" s="145" t="s">
        <v>115</v>
      </c>
    </row>
    <row r="3" spans="1:5" x14ac:dyDescent="0.35">
      <c r="B3" s="68" t="s">
        <v>67</v>
      </c>
      <c r="C3" s="148">
        <v>0</v>
      </c>
      <c r="D3" s="148">
        <v>8.4460493298243473E-3</v>
      </c>
      <c r="E3" s="149">
        <v>8.4408832344485905E-3</v>
      </c>
    </row>
    <row r="4" spans="1:5" x14ac:dyDescent="0.35">
      <c r="B4" s="62" t="s">
        <v>69</v>
      </c>
      <c r="C4" s="139">
        <v>6.8108472585208857E-2</v>
      </c>
      <c r="D4" s="139">
        <v>7.1331253689649833E-3</v>
      </c>
      <c r="E4" s="140">
        <v>9.5307021360611487E-3</v>
      </c>
    </row>
    <row r="5" spans="1:5" x14ac:dyDescent="0.35">
      <c r="B5" s="62" t="s">
        <v>94</v>
      </c>
      <c r="C5" s="139">
        <v>0.12579365079365076</v>
      </c>
      <c r="D5" s="139">
        <v>1.0874748814272932E-2</v>
      </c>
      <c r="E5" s="140">
        <v>1.2732937649495417E-2</v>
      </c>
    </row>
    <row r="6" spans="1:5" x14ac:dyDescent="0.35">
      <c r="B6" s="62" t="s">
        <v>78</v>
      </c>
      <c r="C6" s="139">
        <v>0.17502639136505305</v>
      </c>
      <c r="D6" s="139">
        <v>9.3530482313108187E-3</v>
      </c>
      <c r="E6" s="140">
        <v>1.6571916792630155E-2</v>
      </c>
    </row>
    <row r="7" spans="1:5" x14ac:dyDescent="0.35">
      <c r="B7" s="62" t="s">
        <v>81</v>
      </c>
      <c r="C7" s="139">
        <v>6.8071899911962594E-2</v>
      </c>
      <c r="D7" s="139">
        <v>1.35202042224231E-2</v>
      </c>
      <c r="E7" s="140">
        <v>1.6713416064693998E-2</v>
      </c>
    </row>
    <row r="8" spans="1:5" x14ac:dyDescent="0.35">
      <c r="B8" s="62" t="s">
        <v>96</v>
      </c>
      <c r="C8" s="139">
        <v>0.15970380194518125</v>
      </c>
      <c r="D8" s="139">
        <v>1.2049308900473923E-2</v>
      </c>
      <c r="E8" s="140">
        <v>1.7169377743349427E-2</v>
      </c>
    </row>
    <row r="9" spans="1:5" x14ac:dyDescent="0.35">
      <c r="B9" s="62" t="s">
        <v>105</v>
      </c>
      <c r="C9" s="139">
        <v>0.13246356536727719</v>
      </c>
      <c r="D9" s="139">
        <v>1.2167553490335648E-2</v>
      </c>
      <c r="E9" s="140">
        <v>1.7414308903764227E-2</v>
      </c>
    </row>
    <row r="10" spans="1:5" x14ac:dyDescent="0.35">
      <c r="B10" s="62" t="s">
        <v>102</v>
      </c>
      <c r="C10" s="139">
        <v>0.24895178197064988</v>
      </c>
      <c r="D10" s="139">
        <v>1.148443131670095E-2</v>
      </c>
      <c r="E10" s="140">
        <v>1.9191970740835246E-2</v>
      </c>
    </row>
    <row r="11" spans="1:5" x14ac:dyDescent="0.35">
      <c r="B11" s="62" t="s">
        <v>92</v>
      </c>
      <c r="C11" s="139">
        <v>0.24590204246236466</v>
      </c>
      <c r="D11" s="139">
        <v>1.9106646400686655E-2</v>
      </c>
      <c r="E11" s="140">
        <v>1.9993913899455356E-2</v>
      </c>
    </row>
    <row r="12" spans="1:5" x14ac:dyDescent="0.35">
      <c r="B12" s="62" t="s">
        <v>100</v>
      </c>
      <c r="C12" s="138" t="s">
        <v>57</v>
      </c>
      <c r="D12" s="139">
        <v>2.2666666666666668E-2</v>
      </c>
      <c r="E12" s="140">
        <v>2.2666666666666668E-2</v>
      </c>
    </row>
    <row r="13" spans="1:5" x14ac:dyDescent="0.35">
      <c r="B13" s="62" t="s">
        <v>63</v>
      </c>
      <c r="C13" s="139">
        <v>0.15744175556201534</v>
      </c>
      <c r="D13" s="139">
        <v>1.7487525511011466E-2</v>
      </c>
      <c r="E13" s="140">
        <v>2.3450939855413785E-2</v>
      </c>
    </row>
    <row r="14" spans="1:5" x14ac:dyDescent="0.35">
      <c r="B14" s="62" t="s">
        <v>104</v>
      </c>
      <c r="C14" s="139">
        <v>0.22413376662445031</v>
      </c>
      <c r="D14" s="139">
        <v>1.1878516952864279E-2</v>
      </c>
      <c r="E14" s="140">
        <v>2.4441009629233023E-2</v>
      </c>
    </row>
    <row r="15" spans="1:5" x14ac:dyDescent="0.35">
      <c r="B15" s="62" t="s">
        <v>101</v>
      </c>
      <c r="C15" s="138" t="s">
        <v>57</v>
      </c>
      <c r="D15" s="139">
        <v>2.5997567200133569E-2</v>
      </c>
      <c r="E15" s="140">
        <v>2.5997567200133569E-2</v>
      </c>
    </row>
    <row r="16" spans="1:5" x14ac:dyDescent="0.35">
      <c r="B16" s="62" t="s">
        <v>66</v>
      </c>
      <c r="C16" s="139">
        <v>0.22886889255349971</v>
      </c>
      <c r="D16" s="139">
        <v>1.0921238596942053E-2</v>
      </c>
      <c r="E16" s="140">
        <v>2.7251331357047319E-2</v>
      </c>
    </row>
    <row r="17" spans="2:6" x14ac:dyDescent="0.35">
      <c r="B17" s="62" t="s">
        <v>113</v>
      </c>
      <c r="C17" s="138" t="s">
        <v>57</v>
      </c>
      <c r="D17" s="139">
        <v>2.9300047183929711E-2</v>
      </c>
      <c r="E17" s="140">
        <v>2.9300047183929711E-2</v>
      </c>
    </row>
    <row r="18" spans="2:6" x14ac:dyDescent="0.35">
      <c r="B18" s="62" t="s">
        <v>103</v>
      </c>
      <c r="C18" s="139">
        <v>0.13230556833870225</v>
      </c>
      <c r="D18" s="139">
        <v>2.669776938783254E-2</v>
      </c>
      <c r="E18" s="140">
        <v>3.0929694807555336E-2</v>
      </c>
    </row>
    <row r="19" spans="2:6" x14ac:dyDescent="0.35">
      <c r="B19" s="62" t="s">
        <v>85</v>
      </c>
      <c r="C19" s="139">
        <v>0.21430214139043705</v>
      </c>
      <c r="D19" s="139">
        <v>7.632674138758083E-3</v>
      </c>
      <c r="E19" s="140">
        <v>3.6082052107051704E-2</v>
      </c>
    </row>
    <row r="20" spans="2:6" x14ac:dyDescent="0.35">
      <c r="B20" s="62" t="s">
        <v>68</v>
      </c>
      <c r="C20" s="139">
        <v>0.35294117647058826</v>
      </c>
      <c r="D20" s="139">
        <v>1.4472900191235252E-2</v>
      </c>
      <c r="E20" s="140">
        <v>4.1003402327293825E-2</v>
      </c>
    </row>
    <row r="21" spans="2:6" x14ac:dyDescent="0.35">
      <c r="B21" s="62" t="s">
        <v>82</v>
      </c>
      <c r="C21" s="139">
        <v>0.1891891891891892</v>
      </c>
      <c r="D21" s="139">
        <v>3.9742654086693446E-2</v>
      </c>
      <c r="E21" s="140">
        <v>4.1117052716349807E-2</v>
      </c>
    </row>
    <row r="22" spans="2:6" x14ac:dyDescent="0.35">
      <c r="B22" s="62" t="s">
        <v>89</v>
      </c>
      <c r="C22" s="139">
        <v>0</v>
      </c>
      <c r="D22" s="139">
        <v>4.4322375915378368E-2</v>
      </c>
      <c r="E22" s="140">
        <v>4.4070367996577431E-2</v>
      </c>
    </row>
    <row r="23" spans="2:6" x14ac:dyDescent="0.35">
      <c r="B23" s="62" t="s">
        <v>70</v>
      </c>
      <c r="C23" s="139">
        <v>0.23864070255822836</v>
      </c>
      <c r="D23" s="139">
        <v>2.1032261350036923E-2</v>
      </c>
      <c r="E23" s="140">
        <v>5.2127322923145751E-2</v>
      </c>
    </row>
    <row r="24" spans="2:6" x14ac:dyDescent="0.35">
      <c r="B24" s="62" t="s">
        <v>65</v>
      </c>
      <c r="C24" s="139">
        <v>0.19560214778828944</v>
      </c>
      <c r="D24" s="139">
        <v>4.131990921259384E-2</v>
      </c>
      <c r="E24" s="140">
        <v>6.5917670175209733E-2</v>
      </c>
    </row>
    <row r="25" spans="2:6" x14ac:dyDescent="0.35">
      <c r="B25" s="62" t="s">
        <v>91</v>
      </c>
      <c r="C25" s="139">
        <v>0.13175207791633789</v>
      </c>
      <c r="D25" s="139">
        <v>4.7824408338223136E-2</v>
      </c>
      <c r="E25" s="140">
        <v>8.0488641041996406E-2</v>
      </c>
    </row>
    <row r="26" spans="2:6" x14ac:dyDescent="0.35">
      <c r="B26" s="62" t="s">
        <v>64</v>
      </c>
      <c r="C26" s="139">
        <v>0.28651486569655371</v>
      </c>
      <c r="D26" s="139">
        <v>2.9454022988505746E-2</v>
      </c>
      <c r="E26" s="140">
        <v>9.6040763667218684E-2</v>
      </c>
    </row>
    <row r="27" spans="2:6" x14ac:dyDescent="0.35">
      <c r="B27" s="62" t="s">
        <v>84</v>
      </c>
      <c r="C27" s="139">
        <v>0.2693267081546421</v>
      </c>
      <c r="D27" s="139">
        <v>2.2183843740118215E-2</v>
      </c>
      <c r="E27" s="140">
        <v>0.10992174418890119</v>
      </c>
    </row>
    <row r="28" spans="2:6" ht="15" thickBot="1" x14ac:dyDescent="0.4">
      <c r="B28" s="65" t="s">
        <v>144</v>
      </c>
      <c r="C28" s="141">
        <v>0.17590680839452863</v>
      </c>
      <c r="D28" s="141">
        <v>1.618555554191416E-2</v>
      </c>
      <c r="E28" s="142">
        <v>2.6454278872556004E-2</v>
      </c>
    </row>
    <row r="29" spans="2:6" x14ac:dyDescent="0.35">
      <c r="C29" s="41"/>
      <c r="D29" s="41"/>
      <c r="E29" s="41"/>
    </row>
    <row r="30" spans="2:6" ht="15" thickBot="1" x14ac:dyDescent="0.4">
      <c r="C30" s="41"/>
      <c r="D30" s="41"/>
      <c r="E30" s="41"/>
    </row>
    <row r="31" spans="2:6" x14ac:dyDescent="0.35">
      <c r="B31" s="130" t="s">
        <v>125</v>
      </c>
      <c r="C31" s="85" t="s">
        <v>33</v>
      </c>
      <c r="D31" s="85"/>
      <c r="E31" s="85" t="s">
        <v>8</v>
      </c>
      <c r="F31" s="122"/>
    </row>
    <row r="32" spans="2:6" ht="15" thickBot="1" x14ac:dyDescent="0.4">
      <c r="B32" s="146"/>
      <c r="C32" s="89" t="s">
        <v>109</v>
      </c>
      <c r="D32" s="89" t="s">
        <v>26</v>
      </c>
      <c r="E32" s="89" t="s">
        <v>109</v>
      </c>
      <c r="F32" s="147" t="s">
        <v>26</v>
      </c>
    </row>
    <row r="33" spans="2:6" x14ac:dyDescent="0.35">
      <c r="B33" s="68" t="s">
        <v>100</v>
      </c>
      <c r="C33" s="150" t="s">
        <v>57</v>
      </c>
      <c r="D33" s="150">
        <v>2.2666666666666668E-2</v>
      </c>
      <c r="E33" s="151">
        <v>0</v>
      </c>
      <c r="F33" s="152">
        <v>93.75</v>
      </c>
    </row>
    <row r="34" spans="2:6" x14ac:dyDescent="0.35">
      <c r="B34" s="62" t="s">
        <v>63</v>
      </c>
      <c r="C34" s="133">
        <v>0.15744175556201534</v>
      </c>
      <c r="D34" s="133">
        <v>1.7487525511011466E-2</v>
      </c>
      <c r="E34" s="78">
        <v>108.98208</v>
      </c>
      <c r="F34" s="134">
        <v>2448.6974999999998</v>
      </c>
    </row>
    <row r="35" spans="2:6" x14ac:dyDescent="0.35">
      <c r="B35" s="62" t="s">
        <v>64</v>
      </c>
      <c r="C35" s="133">
        <v>0.28651486569655371</v>
      </c>
      <c r="D35" s="133">
        <v>2.9454022988505746E-2</v>
      </c>
      <c r="E35" s="78">
        <v>66.910420000000002</v>
      </c>
      <c r="F35" s="134">
        <v>191.4</v>
      </c>
    </row>
    <row r="36" spans="2:6" x14ac:dyDescent="0.35">
      <c r="B36" s="62" t="s">
        <v>65</v>
      </c>
      <c r="C36" s="133">
        <v>0.19560214778828944</v>
      </c>
      <c r="D36" s="133">
        <v>4.131990921259384E-2</v>
      </c>
      <c r="E36" s="78">
        <v>48.887500000000003</v>
      </c>
      <c r="F36" s="134">
        <v>257.745</v>
      </c>
    </row>
    <row r="37" spans="2:6" x14ac:dyDescent="0.35">
      <c r="B37" s="62" t="s">
        <v>66</v>
      </c>
      <c r="C37" s="133">
        <v>0.22886889255349971</v>
      </c>
      <c r="D37" s="133">
        <v>1.0921238596942053E-2</v>
      </c>
      <c r="E37" s="78">
        <v>14.183710000000001</v>
      </c>
      <c r="F37" s="134">
        <v>175.11750000000001</v>
      </c>
    </row>
    <row r="38" spans="2:6" x14ac:dyDescent="0.35">
      <c r="B38" s="62" t="s">
        <v>67</v>
      </c>
      <c r="C38" s="133">
        <v>0</v>
      </c>
      <c r="D38" s="133">
        <v>8.4460493298243473E-3</v>
      </c>
      <c r="E38" s="78">
        <v>0.125</v>
      </c>
      <c r="F38" s="134">
        <v>204.23750000000001</v>
      </c>
    </row>
    <row r="39" spans="2:6" x14ac:dyDescent="0.35">
      <c r="B39" s="62" t="s">
        <v>68</v>
      </c>
      <c r="C39" s="133">
        <v>0.35294117647058826</v>
      </c>
      <c r="D39" s="133">
        <v>1.4472900191235252E-2</v>
      </c>
      <c r="E39" s="78">
        <v>11.9</v>
      </c>
      <c r="F39" s="134">
        <v>139.91667000000001</v>
      </c>
    </row>
    <row r="40" spans="2:6" x14ac:dyDescent="0.35">
      <c r="B40" s="62" t="s">
        <v>69</v>
      </c>
      <c r="C40" s="133">
        <v>6.8108472585208857E-2</v>
      </c>
      <c r="D40" s="133">
        <v>7.1331253689649833E-3</v>
      </c>
      <c r="E40" s="78">
        <v>15.186509999999998</v>
      </c>
      <c r="F40" s="134">
        <v>371.03791999999999</v>
      </c>
    </row>
    <row r="41" spans="2:6" x14ac:dyDescent="0.35">
      <c r="B41" s="62" t="s">
        <v>70</v>
      </c>
      <c r="C41" s="133">
        <v>0.23864070255822836</v>
      </c>
      <c r="D41" s="133">
        <v>2.1032261350036923E-2</v>
      </c>
      <c r="E41" s="78">
        <v>32.737499999999997</v>
      </c>
      <c r="F41" s="134">
        <v>196.36500000000001</v>
      </c>
    </row>
    <row r="42" spans="2:6" x14ac:dyDescent="0.35">
      <c r="B42" s="62" t="s">
        <v>102</v>
      </c>
      <c r="C42" s="133">
        <v>0.24895178197064988</v>
      </c>
      <c r="D42" s="133">
        <v>1.148443131670095E-2</v>
      </c>
      <c r="E42" s="78">
        <v>11.925000000000001</v>
      </c>
      <c r="F42" s="134">
        <v>355.48124999999999</v>
      </c>
    </row>
    <row r="43" spans="2:6" x14ac:dyDescent="0.35">
      <c r="B43" s="62" t="s">
        <v>104</v>
      </c>
      <c r="C43" s="133">
        <v>0.22413376662445031</v>
      </c>
      <c r="D43" s="133">
        <v>1.1878516952864279E-2</v>
      </c>
      <c r="E43" s="78">
        <v>166.97318999999999</v>
      </c>
      <c r="F43" s="134">
        <v>2654.1975000000007</v>
      </c>
    </row>
    <row r="44" spans="2:6" x14ac:dyDescent="0.35">
      <c r="B44" s="62" t="s">
        <v>78</v>
      </c>
      <c r="C44" s="133">
        <v>0.17502639136505305</v>
      </c>
      <c r="D44" s="133">
        <v>9.3530482313108187E-3</v>
      </c>
      <c r="E44" s="78">
        <v>103.35767</v>
      </c>
      <c r="F44" s="134">
        <v>2268.7052900000003</v>
      </c>
    </row>
    <row r="45" spans="2:6" x14ac:dyDescent="0.35">
      <c r="B45" s="62" t="s">
        <v>103</v>
      </c>
      <c r="C45" s="133">
        <v>0.13230556833870225</v>
      </c>
      <c r="D45" s="133">
        <v>2.669776938783254E-2</v>
      </c>
      <c r="E45" s="78">
        <v>27.162500000000001</v>
      </c>
      <c r="F45" s="134">
        <v>650.67833000000007</v>
      </c>
    </row>
    <row r="46" spans="2:6" x14ac:dyDescent="0.35">
      <c r="B46" s="62" t="s">
        <v>101</v>
      </c>
      <c r="C46" s="133" t="s">
        <v>57</v>
      </c>
      <c r="D46" s="133">
        <v>2.5997567200133569E-2</v>
      </c>
      <c r="E46" s="78">
        <v>0</v>
      </c>
      <c r="F46" s="134">
        <v>262.04374999999999</v>
      </c>
    </row>
    <row r="47" spans="2:6" x14ac:dyDescent="0.35">
      <c r="B47" s="62" t="s">
        <v>81</v>
      </c>
      <c r="C47" s="133">
        <v>6.8071899911962594E-2</v>
      </c>
      <c r="D47" s="133">
        <v>1.35202042224231E-2</v>
      </c>
      <c r="E47" s="78">
        <v>148.57319999999999</v>
      </c>
      <c r="F47" s="134">
        <v>2389.5985200000005</v>
      </c>
    </row>
    <row r="48" spans="2:6" x14ac:dyDescent="0.35">
      <c r="B48" s="62" t="s">
        <v>82</v>
      </c>
      <c r="C48" s="133">
        <v>0.1891891891891892</v>
      </c>
      <c r="D48" s="133">
        <v>3.9742654086693446E-2</v>
      </c>
      <c r="E48" s="78">
        <v>4.625</v>
      </c>
      <c r="F48" s="134">
        <v>498.27874999999995</v>
      </c>
    </row>
    <row r="49" spans="2:8" x14ac:dyDescent="0.35">
      <c r="B49" s="62" t="s">
        <v>84</v>
      </c>
      <c r="C49" s="133">
        <v>0.2693267081546421</v>
      </c>
      <c r="D49" s="133">
        <v>2.2183843740118215E-2</v>
      </c>
      <c r="E49" s="78">
        <v>141.42410999999998</v>
      </c>
      <c r="F49" s="134">
        <v>256.94375000000002</v>
      </c>
    </row>
    <row r="50" spans="2:8" x14ac:dyDescent="0.35">
      <c r="B50" s="62" t="s">
        <v>85</v>
      </c>
      <c r="C50" s="133">
        <v>0.21430214139043705</v>
      </c>
      <c r="D50" s="133">
        <v>7.632674138758083E-3</v>
      </c>
      <c r="E50" s="78">
        <v>51.135000000000005</v>
      </c>
      <c r="F50" s="134">
        <v>320.33334000000002</v>
      </c>
    </row>
    <row r="51" spans="2:8" x14ac:dyDescent="0.35">
      <c r="B51" s="62" t="s">
        <v>113</v>
      </c>
      <c r="C51" s="133" t="s">
        <v>57</v>
      </c>
      <c r="D51" s="133">
        <v>2.9300047183929711E-2</v>
      </c>
      <c r="E51" s="78">
        <v>0</v>
      </c>
      <c r="F51" s="134">
        <v>229.29417000000001</v>
      </c>
    </row>
    <row r="52" spans="2:8" x14ac:dyDescent="0.35">
      <c r="B52" s="62" t="s">
        <v>89</v>
      </c>
      <c r="C52" s="133">
        <v>0</v>
      </c>
      <c r="D52" s="133">
        <v>4.4322375915378368E-2</v>
      </c>
      <c r="E52" s="78">
        <v>2.1083400000000001</v>
      </c>
      <c r="F52" s="134">
        <v>368.69999999999993</v>
      </c>
    </row>
    <row r="53" spans="2:8" x14ac:dyDescent="0.35">
      <c r="B53" s="62" t="s">
        <v>91</v>
      </c>
      <c r="C53" s="133">
        <v>0.13175207791633789</v>
      </c>
      <c r="D53" s="133">
        <v>4.7824408338223136E-2</v>
      </c>
      <c r="E53" s="78">
        <v>254.30763999999999</v>
      </c>
      <c r="F53" s="134">
        <v>399.11189000000002</v>
      </c>
    </row>
    <row r="54" spans="2:8" x14ac:dyDescent="0.35">
      <c r="B54" s="62" t="s">
        <v>92</v>
      </c>
      <c r="C54" s="133">
        <v>0.24590204246236466</v>
      </c>
      <c r="D54" s="133">
        <v>1.9106646400686655E-2</v>
      </c>
      <c r="E54" s="78">
        <v>2.0333300000000003</v>
      </c>
      <c r="F54" s="134">
        <v>517.70833000000005</v>
      </c>
    </row>
    <row r="55" spans="2:8" x14ac:dyDescent="0.35">
      <c r="B55" s="62" t="s">
        <v>94</v>
      </c>
      <c r="C55" s="133">
        <v>0.12579365079365076</v>
      </c>
      <c r="D55" s="133">
        <v>1.0874748814272932E-2</v>
      </c>
      <c r="E55" s="78">
        <v>28.35</v>
      </c>
      <c r="F55" s="134">
        <v>1724.9437499999997</v>
      </c>
    </row>
    <row r="56" spans="2:8" x14ac:dyDescent="0.35">
      <c r="B56" s="62" t="s">
        <v>105</v>
      </c>
      <c r="C56" s="133">
        <v>0.13246356536727719</v>
      </c>
      <c r="D56" s="133">
        <v>1.2167553490335648E-2</v>
      </c>
      <c r="E56" s="78">
        <v>65.748570000000001</v>
      </c>
      <c r="F56" s="134">
        <v>1441.7146400000001</v>
      </c>
    </row>
    <row r="57" spans="2:8" ht="15" thickBot="1" x14ac:dyDescent="0.4">
      <c r="B57" s="65" t="s">
        <v>96</v>
      </c>
      <c r="C57" s="135">
        <v>0.15970380194518125</v>
      </c>
      <c r="D57" s="135">
        <v>1.2049308900473923E-2</v>
      </c>
      <c r="E57" s="136">
        <v>45.24</v>
      </c>
      <c r="F57" s="137">
        <v>1259.40833</v>
      </c>
    </row>
    <row r="58" spans="2:8" x14ac:dyDescent="0.35">
      <c r="B58" s="219" t="s">
        <v>224</v>
      </c>
      <c r="C58" s="81"/>
      <c r="D58" s="81"/>
      <c r="E58" s="81"/>
      <c r="F58" s="81"/>
    </row>
    <row r="59" spans="2:8" ht="15" thickBot="1" x14ac:dyDescent="0.4"/>
    <row r="60" spans="2:8" ht="15" thickBot="1" x14ac:dyDescent="0.4">
      <c r="B60" s="172" t="s">
        <v>197</v>
      </c>
      <c r="C60" s="70" t="s">
        <v>125</v>
      </c>
      <c r="D60" s="60"/>
      <c r="E60" s="60"/>
      <c r="F60" s="60"/>
      <c r="G60" s="60"/>
      <c r="H60" s="61"/>
    </row>
    <row r="61" spans="2:8" x14ac:dyDescent="0.35">
      <c r="B61" s="68"/>
      <c r="C61" s="170" t="s">
        <v>193</v>
      </c>
      <c r="D61" s="170"/>
      <c r="E61" s="170" t="s">
        <v>196</v>
      </c>
      <c r="F61" s="170"/>
      <c r="G61" s="170" t="s">
        <v>194</v>
      </c>
      <c r="H61" s="171" t="s">
        <v>195</v>
      </c>
    </row>
    <row r="62" spans="2:8" ht="15" thickBot="1" x14ac:dyDescent="0.4">
      <c r="B62" s="65" t="s">
        <v>198</v>
      </c>
      <c r="C62" s="168" t="s">
        <v>109</v>
      </c>
      <c r="D62" s="168" t="s">
        <v>26</v>
      </c>
      <c r="E62" s="168" t="s">
        <v>109</v>
      </c>
      <c r="F62" s="168" t="s">
        <v>26</v>
      </c>
      <c r="G62" s="168"/>
      <c r="H62" s="169"/>
    </row>
    <row r="63" spans="2:8" x14ac:dyDescent="0.35">
      <c r="B63" s="53" t="s">
        <v>100</v>
      </c>
      <c r="C63" s="58"/>
      <c r="D63" s="58">
        <v>2.125</v>
      </c>
      <c r="E63" s="58"/>
      <c r="F63" s="58">
        <v>93.75</v>
      </c>
      <c r="G63" s="58">
        <v>2.125</v>
      </c>
      <c r="H63" s="59">
        <v>93.75</v>
      </c>
    </row>
    <row r="64" spans="2:8" x14ac:dyDescent="0.35">
      <c r="B64" s="53" t="s">
        <v>63</v>
      </c>
      <c r="C64" s="58">
        <v>17.158329999999999</v>
      </c>
      <c r="D64" s="58">
        <v>42.821659999999994</v>
      </c>
      <c r="E64" s="58">
        <v>108.98208</v>
      </c>
      <c r="F64" s="58">
        <v>2448.6974999999998</v>
      </c>
      <c r="G64" s="58">
        <v>59.979989999999994</v>
      </c>
      <c r="H64" s="59">
        <v>2557.67958</v>
      </c>
    </row>
    <row r="65" spans="2:8" x14ac:dyDescent="0.35">
      <c r="B65" s="53" t="s">
        <v>64</v>
      </c>
      <c r="C65" s="58">
        <v>19.170830000000002</v>
      </c>
      <c r="D65" s="58">
        <v>5.6375000000000002</v>
      </c>
      <c r="E65" s="58">
        <v>66.910420000000002</v>
      </c>
      <c r="F65" s="58">
        <v>191.4</v>
      </c>
      <c r="G65" s="58">
        <v>24.808330000000002</v>
      </c>
      <c r="H65" s="59">
        <v>258.31042000000002</v>
      </c>
    </row>
    <row r="66" spans="2:8" x14ac:dyDescent="0.35">
      <c r="B66" s="53" t="s">
        <v>65</v>
      </c>
      <c r="C66" s="58">
        <v>9.5625</v>
      </c>
      <c r="D66" s="58">
        <v>10.65</v>
      </c>
      <c r="E66" s="58">
        <v>48.887500000000003</v>
      </c>
      <c r="F66" s="58">
        <v>257.745</v>
      </c>
      <c r="G66" s="58">
        <v>20.212499999999999</v>
      </c>
      <c r="H66" s="59">
        <v>306.63249999999999</v>
      </c>
    </row>
    <row r="67" spans="2:8" x14ac:dyDescent="0.35">
      <c r="B67" s="53" t="s">
        <v>66</v>
      </c>
      <c r="C67" s="58">
        <v>3.2462099999999996</v>
      </c>
      <c r="D67" s="58">
        <v>1.9125000000000001</v>
      </c>
      <c r="E67" s="58">
        <v>14.183710000000001</v>
      </c>
      <c r="F67" s="58">
        <v>175.11750000000001</v>
      </c>
      <c r="G67" s="58">
        <v>5.1587099999999992</v>
      </c>
      <c r="H67" s="59">
        <v>189.30121</v>
      </c>
    </row>
    <row r="68" spans="2:8" x14ac:dyDescent="0.35">
      <c r="B68" s="53" t="s">
        <v>67</v>
      </c>
      <c r="C68" s="58">
        <v>0</v>
      </c>
      <c r="D68" s="58">
        <v>1.7250000000000001</v>
      </c>
      <c r="E68" s="58">
        <v>0.125</v>
      </c>
      <c r="F68" s="58">
        <v>204.23750000000001</v>
      </c>
      <c r="G68" s="58">
        <v>1.7250000000000001</v>
      </c>
      <c r="H68" s="59">
        <v>204.36250000000001</v>
      </c>
    </row>
    <row r="69" spans="2:8" x14ac:dyDescent="0.35">
      <c r="B69" s="53" t="s">
        <v>68</v>
      </c>
      <c r="C69" s="58">
        <v>4.2</v>
      </c>
      <c r="D69" s="58">
        <v>2.0249999999999999</v>
      </c>
      <c r="E69" s="58">
        <v>11.9</v>
      </c>
      <c r="F69" s="58">
        <v>139.91667000000001</v>
      </c>
      <c r="G69" s="58">
        <v>6.2249999999999996</v>
      </c>
      <c r="H69" s="59">
        <v>151.81667000000002</v>
      </c>
    </row>
    <row r="70" spans="2:8" x14ac:dyDescent="0.35">
      <c r="B70" s="53" t="s">
        <v>69</v>
      </c>
      <c r="C70" s="58">
        <v>1.03433</v>
      </c>
      <c r="D70" s="58">
        <v>2.6466599999999998</v>
      </c>
      <c r="E70" s="58">
        <v>15.186509999999998</v>
      </c>
      <c r="F70" s="58">
        <v>371.03791999999999</v>
      </c>
      <c r="G70" s="58">
        <v>3.6809899999999995</v>
      </c>
      <c r="H70" s="59">
        <v>386.22442999999998</v>
      </c>
    </row>
    <row r="71" spans="2:8" x14ac:dyDescent="0.35">
      <c r="B71" s="53" t="s">
        <v>70</v>
      </c>
      <c r="C71" s="58">
        <v>7.8125</v>
      </c>
      <c r="D71" s="58">
        <v>4.1300000000000008</v>
      </c>
      <c r="E71" s="58">
        <v>32.737499999999997</v>
      </c>
      <c r="F71" s="58">
        <v>196.36500000000001</v>
      </c>
      <c r="G71" s="58">
        <v>11.942500000000001</v>
      </c>
      <c r="H71" s="59">
        <v>229.10250000000002</v>
      </c>
    </row>
    <row r="72" spans="2:8" x14ac:dyDescent="0.35">
      <c r="B72" s="53" t="s">
        <v>102</v>
      </c>
      <c r="C72" s="58">
        <v>2.96875</v>
      </c>
      <c r="D72" s="58">
        <v>4.0824999999999996</v>
      </c>
      <c r="E72" s="58">
        <v>11.925000000000001</v>
      </c>
      <c r="F72" s="58">
        <v>355.48124999999999</v>
      </c>
      <c r="G72" s="58">
        <v>7.0512499999999996</v>
      </c>
      <c r="H72" s="59">
        <v>367.40625</v>
      </c>
    </row>
    <row r="73" spans="2:8" x14ac:dyDescent="0.35">
      <c r="B73" s="53" t="s">
        <v>104</v>
      </c>
      <c r="C73" s="58">
        <v>37.424329999999998</v>
      </c>
      <c r="D73" s="58">
        <v>31.527929999999998</v>
      </c>
      <c r="E73" s="58">
        <v>166.97318999999999</v>
      </c>
      <c r="F73" s="58">
        <v>2654.1975000000007</v>
      </c>
      <c r="G73" s="58">
        <v>68.952259999999995</v>
      </c>
      <c r="H73" s="59">
        <v>2821.1706900000008</v>
      </c>
    </row>
    <row r="74" spans="2:8" x14ac:dyDescent="0.35">
      <c r="B74" s="53" t="s">
        <v>78</v>
      </c>
      <c r="C74" s="58">
        <v>18.090320000000002</v>
      </c>
      <c r="D74" s="58">
        <v>21.21931</v>
      </c>
      <c r="E74" s="58">
        <v>103.35767</v>
      </c>
      <c r="F74" s="58">
        <v>2268.7052900000003</v>
      </c>
      <c r="G74" s="58">
        <v>39.309629999999999</v>
      </c>
      <c r="H74" s="59">
        <v>2372.0629600000002</v>
      </c>
    </row>
    <row r="75" spans="2:8" x14ac:dyDescent="0.35">
      <c r="B75" s="53" t="s">
        <v>103</v>
      </c>
      <c r="C75" s="58">
        <v>3.59375</v>
      </c>
      <c r="D75" s="58">
        <v>17.371660000000002</v>
      </c>
      <c r="E75" s="58">
        <v>27.162500000000001</v>
      </c>
      <c r="F75" s="58">
        <v>650.67833000000007</v>
      </c>
      <c r="G75" s="58">
        <v>20.965410000000002</v>
      </c>
      <c r="H75" s="59">
        <v>677.8408300000001</v>
      </c>
    </row>
    <row r="76" spans="2:8" x14ac:dyDescent="0.35">
      <c r="B76" s="53" t="s">
        <v>101</v>
      </c>
      <c r="C76" s="58"/>
      <c r="D76" s="58">
        <v>6.8125000000000009</v>
      </c>
      <c r="E76" s="58"/>
      <c r="F76" s="58">
        <v>262.04374999999999</v>
      </c>
      <c r="G76" s="58">
        <v>6.8125000000000009</v>
      </c>
      <c r="H76" s="59">
        <v>262.04374999999999</v>
      </c>
    </row>
    <row r="77" spans="2:8" x14ac:dyDescent="0.35">
      <c r="B77" s="53" t="s">
        <v>81</v>
      </c>
      <c r="C77" s="58">
        <v>10.113659999999999</v>
      </c>
      <c r="D77" s="58">
        <v>32.307859999999998</v>
      </c>
      <c r="E77" s="58">
        <v>148.57319999999999</v>
      </c>
      <c r="F77" s="58">
        <v>2389.5985200000005</v>
      </c>
      <c r="G77" s="58">
        <v>42.421520000000001</v>
      </c>
      <c r="H77" s="59">
        <v>2538.1717200000003</v>
      </c>
    </row>
    <row r="78" spans="2:8" x14ac:dyDescent="0.35">
      <c r="B78" s="53" t="s">
        <v>82</v>
      </c>
      <c r="C78" s="58">
        <v>0.875</v>
      </c>
      <c r="D78" s="58">
        <v>19.80292</v>
      </c>
      <c r="E78" s="58">
        <v>4.625</v>
      </c>
      <c r="F78" s="58">
        <v>498.27874999999995</v>
      </c>
      <c r="G78" s="58">
        <v>20.67792</v>
      </c>
      <c r="H78" s="59">
        <v>502.90374999999995</v>
      </c>
    </row>
    <row r="79" spans="2:8" x14ac:dyDescent="0.35">
      <c r="B79" s="53" t="s">
        <v>84</v>
      </c>
      <c r="C79" s="58">
        <v>38.089289999999998</v>
      </c>
      <c r="D79" s="58">
        <v>5.7</v>
      </c>
      <c r="E79" s="58">
        <v>141.42410999999998</v>
      </c>
      <c r="F79" s="58">
        <v>256.94375000000002</v>
      </c>
      <c r="G79" s="58">
        <v>43.789290000000001</v>
      </c>
      <c r="H79" s="59">
        <v>398.36786000000001</v>
      </c>
    </row>
    <row r="80" spans="2:8" x14ac:dyDescent="0.35">
      <c r="B80" s="53" t="s">
        <v>85</v>
      </c>
      <c r="C80" s="58">
        <v>10.95834</v>
      </c>
      <c r="D80" s="58">
        <v>2.4450000000000003</v>
      </c>
      <c r="E80" s="58">
        <v>51.135000000000005</v>
      </c>
      <c r="F80" s="58">
        <v>320.33334000000002</v>
      </c>
      <c r="G80" s="58">
        <v>13.40334</v>
      </c>
      <c r="H80" s="59">
        <v>371.46834000000001</v>
      </c>
    </row>
    <row r="81" spans="2:8" x14ac:dyDescent="0.35">
      <c r="B81" s="53" t="s">
        <v>113</v>
      </c>
      <c r="C81" s="58"/>
      <c r="D81" s="58">
        <v>6.7183300000000008</v>
      </c>
      <c r="E81" s="58"/>
      <c r="F81" s="58">
        <v>229.29417000000001</v>
      </c>
      <c r="G81" s="58">
        <v>6.7183300000000008</v>
      </c>
      <c r="H81" s="59">
        <v>229.29417000000001</v>
      </c>
    </row>
    <row r="82" spans="2:8" x14ac:dyDescent="0.35">
      <c r="B82" s="53" t="s">
        <v>89</v>
      </c>
      <c r="C82" s="58">
        <v>0</v>
      </c>
      <c r="D82" s="58">
        <v>16.341660000000001</v>
      </c>
      <c r="E82" s="58">
        <v>2.1083400000000001</v>
      </c>
      <c r="F82" s="58">
        <v>368.69999999999993</v>
      </c>
      <c r="G82" s="58">
        <v>16.341660000000001</v>
      </c>
      <c r="H82" s="59">
        <v>370.80833999999993</v>
      </c>
    </row>
    <row r="83" spans="2:8" x14ac:dyDescent="0.35">
      <c r="B83" s="53" t="s">
        <v>91</v>
      </c>
      <c r="C83" s="58">
        <v>33.505560000000003</v>
      </c>
      <c r="D83" s="58">
        <v>19.087289999999996</v>
      </c>
      <c r="E83" s="58">
        <v>254.30763999999999</v>
      </c>
      <c r="F83" s="58">
        <v>399.11189000000002</v>
      </c>
      <c r="G83" s="58">
        <v>52.592849999999999</v>
      </c>
      <c r="H83" s="59">
        <v>653.41953000000001</v>
      </c>
    </row>
    <row r="84" spans="2:8" x14ac:dyDescent="0.35">
      <c r="B84" s="53" t="s">
        <v>92</v>
      </c>
      <c r="C84" s="58">
        <v>0.5</v>
      </c>
      <c r="D84" s="58">
        <v>9.8916699999999995</v>
      </c>
      <c r="E84" s="58">
        <v>2.0333300000000003</v>
      </c>
      <c r="F84" s="58">
        <v>517.70833000000005</v>
      </c>
      <c r="G84" s="58">
        <v>10.39167</v>
      </c>
      <c r="H84" s="59">
        <v>519.74166000000002</v>
      </c>
    </row>
    <row r="85" spans="2:8" x14ac:dyDescent="0.35">
      <c r="B85" s="53" t="s">
        <v>94</v>
      </c>
      <c r="C85" s="58">
        <v>3.5662499999999997</v>
      </c>
      <c r="D85" s="58">
        <v>18.758330000000001</v>
      </c>
      <c r="E85" s="58">
        <v>28.35</v>
      </c>
      <c r="F85" s="58">
        <v>1724.9437499999997</v>
      </c>
      <c r="G85" s="58">
        <v>22.324580000000001</v>
      </c>
      <c r="H85" s="59">
        <v>1753.2937499999996</v>
      </c>
    </row>
    <row r="86" spans="2:8" x14ac:dyDescent="0.35">
      <c r="B86" s="53" t="s">
        <v>105</v>
      </c>
      <c r="C86" s="58">
        <v>8.7092899999999993</v>
      </c>
      <c r="D86" s="58">
        <v>17.542140000000003</v>
      </c>
      <c r="E86" s="58">
        <v>65.748570000000001</v>
      </c>
      <c r="F86" s="58">
        <v>1441.7146400000001</v>
      </c>
      <c r="G86" s="58">
        <v>26.251430000000003</v>
      </c>
      <c r="H86" s="59">
        <v>1507.4632100000001</v>
      </c>
    </row>
    <row r="87" spans="2:8" x14ac:dyDescent="0.35">
      <c r="B87" s="53" t="s">
        <v>96</v>
      </c>
      <c r="C87" s="58">
        <v>7.2249999999999996</v>
      </c>
      <c r="D87" s="58">
        <v>15.174999999999999</v>
      </c>
      <c r="E87" s="58">
        <v>45.24</v>
      </c>
      <c r="F87" s="58">
        <v>1259.40833</v>
      </c>
      <c r="G87" s="58">
        <v>22.4</v>
      </c>
      <c r="H87" s="59">
        <v>1304.64833</v>
      </c>
    </row>
    <row r="88" spans="2:8" ht="15" thickBot="1" x14ac:dyDescent="0.4">
      <c r="B88" s="55" t="s">
        <v>107</v>
      </c>
      <c r="C88" s="73">
        <v>237.80423999999999</v>
      </c>
      <c r="D88" s="73">
        <v>318.45741999999996</v>
      </c>
      <c r="E88" s="73">
        <v>1351.8762699999997</v>
      </c>
      <c r="F88" s="73">
        <v>19675.40868</v>
      </c>
      <c r="G88" s="73">
        <v>556.26165999999989</v>
      </c>
      <c r="H88" s="74">
        <v>21027.284950000001</v>
      </c>
    </row>
  </sheetData>
  <sortState ref="B3:E27">
    <sortCondition ref="E3:E27"/>
  </sortState>
  <conditionalFormatting sqref="E33:F39">
    <cfRule type="cellIs" dxfId="22" priority="2" operator="lessThan">
      <formula>5</formula>
    </cfRule>
  </conditionalFormatting>
  <conditionalFormatting sqref="E40:F57">
    <cfRule type="cellIs" dxfId="21" priority="1" operator="lessThan">
      <formula>5</formula>
    </cfRule>
  </conditionalFormatting>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1FBBCF-89BA-4989-873D-FE101F8C171C}">
  <dimension ref="A1:H50"/>
  <sheetViews>
    <sheetView workbookViewId="0"/>
  </sheetViews>
  <sheetFormatPr defaultRowHeight="14.5" x14ac:dyDescent="0.35"/>
  <cols>
    <col min="2" max="2" width="30.26953125" bestFit="1" customWidth="1"/>
    <col min="3" max="5" width="17.7265625" customWidth="1"/>
  </cols>
  <sheetData>
    <row r="1" spans="1:5" ht="15" thickBot="1" x14ac:dyDescent="0.4">
      <c r="A1" s="180" t="s">
        <v>202</v>
      </c>
    </row>
    <row r="2" spans="1:5" ht="15" thickBot="1" x14ac:dyDescent="0.4">
      <c r="B2" s="143"/>
      <c r="C2" s="144" t="s">
        <v>109</v>
      </c>
      <c r="D2" s="144" t="s">
        <v>26</v>
      </c>
      <c r="E2" s="145" t="s">
        <v>115</v>
      </c>
    </row>
    <row r="3" spans="1:5" x14ac:dyDescent="0.35">
      <c r="B3" s="68" t="s">
        <v>68</v>
      </c>
      <c r="C3" s="154" t="s">
        <v>57</v>
      </c>
      <c r="D3" s="148">
        <v>0</v>
      </c>
      <c r="E3" s="149">
        <v>0</v>
      </c>
    </row>
    <row r="4" spans="1:5" x14ac:dyDescent="0.35">
      <c r="B4" s="62" t="s">
        <v>85</v>
      </c>
      <c r="C4" s="139">
        <v>0</v>
      </c>
      <c r="D4" s="139">
        <v>0</v>
      </c>
      <c r="E4" s="140">
        <v>0</v>
      </c>
    </row>
    <row r="5" spans="1:5" x14ac:dyDescent="0.35">
      <c r="B5" s="62" t="s">
        <v>76</v>
      </c>
      <c r="C5" s="139">
        <v>9.3814439553179002E-2</v>
      </c>
      <c r="D5" s="139">
        <v>4.7933028881446689E-2</v>
      </c>
      <c r="E5" s="140">
        <v>5.5945718480809842E-2</v>
      </c>
    </row>
    <row r="6" spans="1:5" x14ac:dyDescent="0.35">
      <c r="B6" s="62" t="s">
        <v>96</v>
      </c>
      <c r="C6" s="139">
        <v>0.24082568807339449</v>
      </c>
      <c r="D6" s="139">
        <v>1.5165876777251185E-2</v>
      </c>
      <c r="E6" s="140">
        <v>8.1153588195841717E-2</v>
      </c>
    </row>
    <row r="7" spans="1:5" x14ac:dyDescent="0.35">
      <c r="B7" s="62" t="s">
        <v>63</v>
      </c>
      <c r="C7" s="139">
        <v>0.21615140888761381</v>
      </c>
      <c r="D7" s="139">
        <v>4.9603779335568414E-2</v>
      </c>
      <c r="E7" s="140">
        <v>8.5006265026421474E-2</v>
      </c>
    </row>
    <row r="8" spans="1:5" x14ac:dyDescent="0.35">
      <c r="B8" s="62" t="s">
        <v>101</v>
      </c>
      <c r="C8" s="139">
        <v>0.1947354284179425</v>
      </c>
      <c r="D8" s="139">
        <v>8.5538500172646525E-2</v>
      </c>
      <c r="E8" s="140">
        <v>0.12581233158979238</v>
      </c>
    </row>
    <row r="9" spans="1:5" x14ac:dyDescent="0.35">
      <c r="B9" s="62" t="s">
        <v>81</v>
      </c>
      <c r="C9" s="139">
        <v>0.19338146163107239</v>
      </c>
      <c r="D9" s="139">
        <v>5.7673620872472811E-2</v>
      </c>
      <c r="E9" s="140">
        <v>0.12932354634801818</v>
      </c>
    </row>
    <row r="10" spans="1:5" x14ac:dyDescent="0.35">
      <c r="B10" s="62" t="s">
        <v>102</v>
      </c>
      <c r="C10" s="139">
        <v>0.18235147812357627</v>
      </c>
      <c r="D10" s="139">
        <v>9.0120843858810681E-2</v>
      </c>
      <c r="E10" s="140">
        <v>0.15133670810730018</v>
      </c>
    </row>
    <row r="11" spans="1:5" x14ac:dyDescent="0.35">
      <c r="B11" s="62" t="s">
        <v>103</v>
      </c>
      <c r="C11" s="139">
        <v>0.23469387755102042</v>
      </c>
      <c r="D11" s="139">
        <v>0</v>
      </c>
      <c r="E11" s="140">
        <v>0.16812865497076024</v>
      </c>
    </row>
    <row r="12" spans="1:5" x14ac:dyDescent="0.35">
      <c r="B12" s="62" t="s">
        <v>111</v>
      </c>
      <c r="C12" s="139">
        <v>0</v>
      </c>
      <c r="D12" s="139">
        <v>0.19859869093396768</v>
      </c>
      <c r="E12" s="140">
        <v>0.18559003737556212</v>
      </c>
    </row>
    <row r="13" spans="1:5" x14ac:dyDescent="0.35">
      <c r="B13" s="62" t="s">
        <v>94</v>
      </c>
      <c r="C13" s="139">
        <v>0.24201680672268908</v>
      </c>
      <c r="D13" s="139">
        <v>0</v>
      </c>
      <c r="E13" s="140">
        <v>0.20960698689956331</v>
      </c>
    </row>
    <row r="14" spans="1:5" x14ac:dyDescent="0.35">
      <c r="B14" s="62" t="s">
        <v>105</v>
      </c>
      <c r="C14" s="139">
        <v>0.62162162162162149</v>
      </c>
      <c r="D14" s="139">
        <v>1</v>
      </c>
      <c r="E14" s="140">
        <v>0.65853658536585347</v>
      </c>
    </row>
    <row r="15" spans="1:5" ht="15" thickBot="1" x14ac:dyDescent="0.4">
      <c r="B15" s="65" t="s">
        <v>145</v>
      </c>
      <c r="C15" s="141">
        <v>0.18788585806422683</v>
      </c>
      <c r="D15" s="141">
        <v>5.2672918224273738E-2</v>
      </c>
      <c r="E15" s="142">
        <v>0.10460165066176963</v>
      </c>
    </row>
    <row r="16" spans="1:5" x14ac:dyDescent="0.35">
      <c r="C16" s="41"/>
      <c r="D16" s="41"/>
      <c r="E16" s="41"/>
    </row>
    <row r="17" spans="2:6" ht="15" thickBot="1" x14ac:dyDescent="0.4">
      <c r="C17" s="41"/>
      <c r="D17" s="41"/>
      <c r="E17" s="41"/>
    </row>
    <row r="18" spans="2:6" x14ac:dyDescent="0.35">
      <c r="B18" s="130" t="s">
        <v>126</v>
      </c>
      <c r="C18" s="85" t="s">
        <v>33</v>
      </c>
      <c r="D18" s="85"/>
      <c r="E18" s="122" t="s">
        <v>8</v>
      </c>
      <c r="F18" s="81"/>
    </row>
    <row r="19" spans="2:6" ht="15" thickBot="1" x14ac:dyDescent="0.4">
      <c r="B19" s="158"/>
      <c r="C19" s="156" t="s">
        <v>109</v>
      </c>
      <c r="D19" s="156" t="s">
        <v>26</v>
      </c>
      <c r="E19" s="159" t="s">
        <v>109</v>
      </c>
      <c r="F19" s="156" t="s">
        <v>26</v>
      </c>
    </row>
    <row r="20" spans="2:6" x14ac:dyDescent="0.35">
      <c r="B20" s="68" t="s">
        <v>63</v>
      </c>
      <c r="C20" s="150">
        <v>0.21615140888761381</v>
      </c>
      <c r="D20" s="150">
        <v>4.9603779335568414E-2</v>
      </c>
      <c r="E20" s="151">
        <v>88.570230000000009</v>
      </c>
      <c r="F20" s="152">
        <v>328.1</v>
      </c>
    </row>
    <row r="21" spans="2:6" x14ac:dyDescent="0.35">
      <c r="B21" s="62" t="s">
        <v>68</v>
      </c>
      <c r="C21" s="133" t="s">
        <v>57</v>
      </c>
      <c r="D21" s="133">
        <v>0</v>
      </c>
      <c r="E21" s="78">
        <v>0</v>
      </c>
      <c r="F21" s="134">
        <v>12</v>
      </c>
    </row>
    <row r="22" spans="2:6" x14ac:dyDescent="0.35">
      <c r="B22" s="62" t="s">
        <v>102</v>
      </c>
      <c r="C22" s="133">
        <v>0.18235147812357627</v>
      </c>
      <c r="D22" s="133">
        <v>9.0120843858810681E-2</v>
      </c>
      <c r="E22" s="78">
        <v>180.68583999999998</v>
      </c>
      <c r="F22" s="134">
        <v>91.543750000000003</v>
      </c>
    </row>
    <row r="23" spans="2:6" x14ac:dyDescent="0.35">
      <c r="B23" s="62" t="s">
        <v>76</v>
      </c>
      <c r="C23" s="133">
        <v>9.3814439553179002E-2</v>
      </c>
      <c r="D23" s="133">
        <v>4.7933028881446689E-2</v>
      </c>
      <c r="E23" s="78">
        <v>98.954170000000005</v>
      </c>
      <c r="F23" s="134">
        <v>467.66667000000001</v>
      </c>
    </row>
    <row r="24" spans="2:6" x14ac:dyDescent="0.35">
      <c r="B24" s="62" t="s">
        <v>103</v>
      </c>
      <c r="C24" s="133">
        <v>0.23469387755102042</v>
      </c>
      <c r="D24" s="133">
        <v>0</v>
      </c>
      <c r="E24" s="78">
        <v>36.75</v>
      </c>
      <c r="F24" s="134">
        <v>14.549999999999999</v>
      </c>
    </row>
    <row r="25" spans="2:6" x14ac:dyDescent="0.35">
      <c r="B25" s="62" t="s">
        <v>101</v>
      </c>
      <c r="C25" s="133">
        <v>0.1947354284179425</v>
      </c>
      <c r="D25" s="133">
        <v>8.5538500172646525E-2</v>
      </c>
      <c r="E25" s="78">
        <v>93.075000000000003</v>
      </c>
      <c r="F25" s="134">
        <v>159.28499999999997</v>
      </c>
    </row>
    <row r="26" spans="2:6" x14ac:dyDescent="0.35">
      <c r="B26" s="62" t="s">
        <v>81</v>
      </c>
      <c r="C26" s="133">
        <v>0.19338146163107239</v>
      </c>
      <c r="D26" s="133">
        <v>5.7673620872472811E-2</v>
      </c>
      <c r="E26" s="78">
        <v>283.95907</v>
      </c>
      <c r="F26" s="134">
        <v>253.87083000000004</v>
      </c>
    </row>
    <row r="27" spans="2:6" x14ac:dyDescent="0.35">
      <c r="B27" s="62" t="s">
        <v>111</v>
      </c>
      <c r="C27" s="133">
        <v>0</v>
      </c>
      <c r="D27" s="133">
        <v>0.19859869093396768</v>
      </c>
      <c r="E27" s="78">
        <v>0.5</v>
      </c>
      <c r="F27" s="134">
        <v>7.1333300000000008</v>
      </c>
    </row>
    <row r="28" spans="2:6" x14ac:dyDescent="0.35">
      <c r="B28" s="62" t="s">
        <v>85</v>
      </c>
      <c r="C28" s="133">
        <v>0</v>
      </c>
      <c r="D28" s="133">
        <v>0</v>
      </c>
      <c r="E28" s="78">
        <v>19.866669999999999</v>
      </c>
      <c r="F28" s="134">
        <v>18.774999999999999</v>
      </c>
    </row>
    <row r="29" spans="2:6" x14ac:dyDescent="0.35">
      <c r="B29" s="62" t="s">
        <v>94</v>
      </c>
      <c r="C29" s="133">
        <v>0.24201680672268908</v>
      </c>
      <c r="D29" s="133">
        <v>0</v>
      </c>
      <c r="E29" s="78">
        <v>74.375</v>
      </c>
      <c r="F29" s="134">
        <v>11.5</v>
      </c>
    </row>
    <row r="30" spans="2:6" x14ac:dyDescent="0.35">
      <c r="B30" s="62" t="s">
        <v>105</v>
      </c>
      <c r="C30" s="133">
        <v>0.62162162162162149</v>
      </c>
      <c r="D30" s="133">
        <v>1</v>
      </c>
      <c r="E30" s="78">
        <v>1.85</v>
      </c>
      <c r="F30" s="134">
        <v>0.2</v>
      </c>
    </row>
    <row r="31" spans="2:6" x14ac:dyDescent="0.35">
      <c r="B31" s="62" t="s">
        <v>96</v>
      </c>
      <c r="C31" s="133">
        <v>0.24082568807339449</v>
      </c>
      <c r="D31" s="133">
        <v>1.5165876777251185E-2</v>
      </c>
      <c r="E31" s="78">
        <v>54.5</v>
      </c>
      <c r="F31" s="134">
        <v>131.875</v>
      </c>
    </row>
    <row r="32" spans="2:6" ht="15" thickBot="1" x14ac:dyDescent="0.4">
      <c r="B32" s="65" t="s">
        <v>107</v>
      </c>
      <c r="C32" s="135">
        <v>0.18788585806422683</v>
      </c>
      <c r="D32" s="135">
        <v>5.2672918224273738E-2</v>
      </c>
      <c r="E32" s="136">
        <v>933.08598000000006</v>
      </c>
      <c r="F32" s="137">
        <v>1496.4995799999999</v>
      </c>
    </row>
    <row r="33" spans="2:8" x14ac:dyDescent="0.35">
      <c r="B33" s="219" t="s">
        <v>224</v>
      </c>
    </row>
    <row r="34" spans="2:8" ht="15" thickBot="1" x14ac:dyDescent="0.4"/>
    <row r="35" spans="2:8" ht="15" thickBot="1" x14ac:dyDescent="0.4">
      <c r="B35" s="172" t="s">
        <v>197</v>
      </c>
      <c r="C35" s="44" t="s">
        <v>126</v>
      </c>
      <c r="D35" s="44"/>
      <c r="E35" s="44"/>
      <c r="F35" s="44"/>
      <c r="G35" s="44"/>
      <c r="H35" s="45"/>
    </row>
    <row r="36" spans="2:8" x14ac:dyDescent="0.35">
      <c r="B36" s="68"/>
      <c r="C36" s="170" t="s">
        <v>193</v>
      </c>
      <c r="D36" s="170"/>
      <c r="E36" s="170" t="s">
        <v>196</v>
      </c>
      <c r="F36" s="170"/>
      <c r="G36" s="170" t="s">
        <v>194</v>
      </c>
      <c r="H36" s="171" t="s">
        <v>195</v>
      </c>
    </row>
    <row r="37" spans="2:8" ht="15" thickBot="1" x14ac:dyDescent="0.4">
      <c r="B37" s="65" t="s">
        <v>198</v>
      </c>
      <c r="C37" s="168" t="s">
        <v>109</v>
      </c>
      <c r="D37" s="168" t="s">
        <v>26</v>
      </c>
      <c r="E37" s="168" t="s">
        <v>109</v>
      </c>
      <c r="F37" s="168" t="s">
        <v>26</v>
      </c>
      <c r="G37" s="168"/>
      <c r="H37" s="169"/>
    </row>
    <row r="38" spans="2:8" x14ac:dyDescent="0.35">
      <c r="B38" s="53" t="s">
        <v>63</v>
      </c>
      <c r="C38" s="58">
        <v>19.144580000000001</v>
      </c>
      <c r="D38" s="58">
        <v>16.274999999999999</v>
      </c>
      <c r="E38" s="58">
        <v>88.570230000000009</v>
      </c>
      <c r="F38" s="58">
        <v>328.1</v>
      </c>
      <c r="G38" s="58">
        <v>35.419579999999996</v>
      </c>
      <c r="H38" s="59">
        <v>416.67023000000006</v>
      </c>
    </row>
    <row r="39" spans="2:8" x14ac:dyDescent="0.35">
      <c r="B39" s="53" t="s">
        <v>68</v>
      </c>
      <c r="C39" s="58"/>
      <c r="D39" s="58">
        <v>0</v>
      </c>
      <c r="E39" s="58"/>
      <c r="F39" s="58">
        <v>12</v>
      </c>
      <c r="G39" s="58">
        <v>0</v>
      </c>
      <c r="H39" s="59">
        <v>12</v>
      </c>
    </row>
    <row r="40" spans="2:8" x14ac:dyDescent="0.35">
      <c r="B40" s="53" t="s">
        <v>102</v>
      </c>
      <c r="C40" s="58">
        <v>32.948329999999999</v>
      </c>
      <c r="D40" s="58">
        <v>8.25</v>
      </c>
      <c r="E40" s="58">
        <v>180.68583999999998</v>
      </c>
      <c r="F40" s="58">
        <v>91.543750000000003</v>
      </c>
      <c r="G40" s="58">
        <v>41.198329999999999</v>
      </c>
      <c r="H40" s="59">
        <v>272.22958999999997</v>
      </c>
    </row>
    <row r="41" spans="2:8" x14ac:dyDescent="0.35">
      <c r="B41" s="53" t="s">
        <v>76</v>
      </c>
      <c r="C41" s="58">
        <v>9.2833299999999994</v>
      </c>
      <c r="D41" s="58">
        <v>22.416679999999999</v>
      </c>
      <c r="E41" s="58">
        <v>98.954170000000005</v>
      </c>
      <c r="F41" s="58">
        <v>467.66667000000001</v>
      </c>
      <c r="G41" s="58">
        <v>31.700009999999999</v>
      </c>
      <c r="H41" s="59">
        <v>566.62084000000004</v>
      </c>
    </row>
    <row r="42" spans="2:8" x14ac:dyDescent="0.35">
      <c r="B42" s="53" t="s">
        <v>103</v>
      </c>
      <c r="C42" s="58">
        <v>8.625</v>
      </c>
      <c r="D42" s="58">
        <v>0</v>
      </c>
      <c r="E42" s="58">
        <v>36.75</v>
      </c>
      <c r="F42" s="58">
        <v>14.549999999999999</v>
      </c>
      <c r="G42" s="58">
        <v>8.625</v>
      </c>
      <c r="H42" s="59">
        <v>51.3</v>
      </c>
    </row>
    <row r="43" spans="2:8" x14ac:dyDescent="0.35">
      <c r="B43" s="53" t="s">
        <v>101</v>
      </c>
      <c r="C43" s="58">
        <v>18.125</v>
      </c>
      <c r="D43" s="58">
        <v>13.625</v>
      </c>
      <c r="E43" s="58">
        <v>93.075000000000003</v>
      </c>
      <c r="F43" s="58">
        <v>159.28499999999997</v>
      </c>
      <c r="G43" s="58">
        <v>31.75</v>
      </c>
      <c r="H43" s="59">
        <v>252.35999999999996</v>
      </c>
    </row>
    <row r="44" spans="2:8" x14ac:dyDescent="0.35">
      <c r="B44" s="53" t="s">
        <v>81</v>
      </c>
      <c r="C44" s="58">
        <v>54.912419999999997</v>
      </c>
      <c r="D44" s="58">
        <v>14.641649999999998</v>
      </c>
      <c r="E44" s="58">
        <v>283.95907</v>
      </c>
      <c r="F44" s="58">
        <v>253.87083000000004</v>
      </c>
      <c r="G44" s="58">
        <v>69.554069999999996</v>
      </c>
      <c r="H44" s="59">
        <v>537.82990000000007</v>
      </c>
    </row>
    <row r="45" spans="2:8" x14ac:dyDescent="0.35">
      <c r="B45" s="53" t="s">
        <v>111</v>
      </c>
      <c r="C45" s="58">
        <v>0</v>
      </c>
      <c r="D45" s="58">
        <v>1.4166699999999999</v>
      </c>
      <c r="E45" s="58">
        <v>0.5</v>
      </c>
      <c r="F45" s="58">
        <v>7.1333300000000008</v>
      </c>
      <c r="G45" s="58">
        <v>1.4166699999999999</v>
      </c>
      <c r="H45" s="59">
        <v>7.6333300000000008</v>
      </c>
    </row>
    <row r="46" spans="2:8" x14ac:dyDescent="0.35">
      <c r="B46" s="53" t="s">
        <v>85</v>
      </c>
      <c r="C46" s="58">
        <v>0</v>
      </c>
      <c r="D46" s="58">
        <v>0</v>
      </c>
      <c r="E46" s="58">
        <v>19.866669999999999</v>
      </c>
      <c r="F46" s="58">
        <v>18.774999999999999</v>
      </c>
      <c r="G46" s="58">
        <v>0</v>
      </c>
      <c r="H46" s="59">
        <v>38.641669999999998</v>
      </c>
    </row>
    <row r="47" spans="2:8" x14ac:dyDescent="0.35">
      <c r="B47" s="53" t="s">
        <v>94</v>
      </c>
      <c r="C47" s="58">
        <v>18</v>
      </c>
      <c r="D47" s="58">
        <v>0</v>
      </c>
      <c r="E47" s="58">
        <v>74.375</v>
      </c>
      <c r="F47" s="58">
        <v>11.5</v>
      </c>
      <c r="G47" s="58">
        <v>18</v>
      </c>
      <c r="H47" s="59">
        <v>85.875</v>
      </c>
    </row>
    <row r="48" spans="2:8" x14ac:dyDescent="0.35">
      <c r="B48" s="53" t="s">
        <v>105</v>
      </c>
      <c r="C48" s="58">
        <v>1.1499999999999999</v>
      </c>
      <c r="D48" s="58">
        <v>0.2</v>
      </c>
      <c r="E48" s="58">
        <v>1.85</v>
      </c>
      <c r="F48" s="58">
        <v>0.2</v>
      </c>
      <c r="G48" s="58">
        <v>1.3499999999999999</v>
      </c>
      <c r="H48" s="59">
        <v>2.0500000000000003</v>
      </c>
    </row>
    <row r="49" spans="2:8" x14ac:dyDescent="0.35">
      <c r="B49" s="53" t="s">
        <v>96</v>
      </c>
      <c r="C49" s="58">
        <v>13.125</v>
      </c>
      <c r="D49" s="58">
        <v>2</v>
      </c>
      <c r="E49" s="58">
        <v>54.5</v>
      </c>
      <c r="F49" s="58">
        <v>131.875</v>
      </c>
      <c r="G49" s="58">
        <v>15.125</v>
      </c>
      <c r="H49" s="59">
        <v>186.375</v>
      </c>
    </row>
    <row r="50" spans="2:8" ht="15" thickBot="1" x14ac:dyDescent="0.4">
      <c r="B50" s="55" t="s">
        <v>107</v>
      </c>
      <c r="C50" s="73">
        <v>175.31366</v>
      </c>
      <c r="D50" s="73">
        <v>78.824999999999989</v>
      </c>
      <c r="E50" s="73">
        <v>933.08598000000006</v>
      </c>
      <c r="F50" s="73">
        <v>1496.4995799999999</v>
      </c>
      <c r="G50" s="73">
        <v>254.13865999999999</v>
      </c>
      <c r="H50" s="74">
        <v>2429.5855600000004</v>
      </c>
    </row>
  </sheetData>
  <sortState ref="B3:E14">
    <sortCondition ref="E3:E14"/>
  </sortState>
  <conditionalFormatting sqref="E20:F26">
    <cfRule type="cellIs" dxfId="20" priority="2" operator="lessThan">
      <formula>5</formula>
    </cfRule>
  </conditionalFormatting>
  <conditionalFormatting sqref="E27:F32">
    <cfRule type="cellIs" dxfId="19" priority="1" operator="lessThan">
      <formula>5</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7F538-C16E-4B2F-8D28-28F332982A74}">
  <dimension ref="A1:H91"/>
  <sheetViews>
    <sheetView workbookViewId="0"/>
  </sheetViews>
  <sheetFormatPr defaultRowHeight="14.5" x14ac:dyDescent="0.35"/>
  <cols>
    <col min="2" max="2" width="30.26953125" bestFit="1" customWidth="1"/>
    <col min="3" max="5" width="17.7265625" customWidth="1"/>
    <col min="7" max="7" width="23.453125" customWidth="1"/>
    <col min="8" max="8" width="21.26953125" customWidth="1"/>
  </cols>
  <sheetData>
    <row r="1" spans="1:5" ht="15" thickBot="1" x14ac:dyDescent="0.4">
      <c r="A1" s="180" t="s">
        <v>203</v>
      </c>
    </row>
    <row r="2" spans="1:5" ht="15" thickBot="1" x14ac:dyDescent="0.4">
      <c r="B2" s="143"/>
      <c r="C2" s="144" t="s">
        <v>109</v>
      </c>
      <c r="D2" s="144" t="s">
        <v>26</v>
      </c>
      <c r="E2" s="145" t="s">
        <v>115</v>
      </c>
    </row>
    <row r="3" spans="1:5" x14ac:dyDescent="0.35">
      <c r="B3" s="68" t="s">
        <v>104</v>
      </c>
      <c r="C3" s="148">
        <v>0.37642879757603726</v>
      </c>
      <c r="D3" s="148">
        <v>1.352636415288894E-2</v>
      </c>
      <c r="E3" s="149">
        <v>6.6437312371978655E-2</v>
      </c>
    </row>
    <row r="4" spans="1:5" x14ac:dyDescent="0.35">
      <c r="B4" s="62" t="s">
        <v>67</v>
      </c>
      <c r="C4" s="139">
        <v>0.2404149988800573</v>
      </c>
      <c r="D4" s="139">
        <v>4.6626219589563436E-2</v>
      </c>
      <c r="E4" s="140">
        <v>6.921279085254306E-2</v>
      </c>
    </row>
    <row r="5" spans="1:5" x14ac:dyDescent="0.35">
      <c r="B5" s="62" t="s">
        <v>89</v>
      </c>
      <c r="C5" s="139">
        <v>0.27743128307666681</v>
      </c>
      <c r="D5" s="139">
        <v>5.9718297891664066E-2</v>
      </c>
      <c r="E5" s="140">
        <v>7.178268302138488E-2</v>
      </c>
    </row>
    <row r="6" spans="1:5" x14ac:dyDescent="0.35">
      <c r="B6" s="62" t="s">
        <v>96</v>
      </c>
      <c r="C6" s="139">
        <v>0.20849354177897575</v>
      </c>
      <c r="D6" s="139">
        <v>3.9976768823305767E-2</v>
      </c>
      <c r="E6" s="140">
        <v>7.3526307683110567E-2</v>
      </c>
    </row>
    <row r="7" spans="1:5" x14ac:dyDescent="0.35">
      <c r="B7" s="62" t="s">
        <v>106</v>
      </c>
      <c r="C7" s="139">
        <v>0.10562430052798773</v>
      </c>
      <c r="D7" s="139">
        <v>7.564034394990167E-2</v>
      </c>
      <c r="E7" s="140">
        <v>7.6553605707223124E-2</v>
      </c>
    </row>
    <row r="8" spans="1:5" x14ac:dyDescent="0.35">
      <c r="B8" s="62" t="s">
        <v>69</v>
      </c>
      <c r="C8" s="139">
        <v>0.20892289690291688</v>
      </c>
      <c r="D8" s="139">
        <v>3.5737463670337276E-2</v>
      </c>
      <c r="E8" s="140">
        <v>7.7685067829941931E-2</v>
      </c>
    </row>
    <row r="9" spans="1:5" x14ac:dyDescent="0.35">
      <c r="B9" s="62" t="s">
        <v>82</v>
      </c>
      <c r="C9" s="139">
        <v>0.32149285392390969</v>
      </c>
      <c r="D9" s="139">
        <v>5.145865660616334E-2</v>
      </c>
      <c r="E9" s="140">
        <v>8.3584533338188494E-2</v>
      </c>
    </row>
    <row r="10" spans="1:5" x14ac:dyDescent="0.35">
      <c r="B10" s="62" t="s">
        <v>81</v>
      </c>
      <c r="C10" s="139">
        <v>0.17048358332676089</v>
      </c>
      <c r="D10" s="139">
        <v>6.5818036942098701E-2</v>
      </c>
      <c r="E10" s="140">
        <v>8.9461111336174917E-2</v>
      </c>
    </row>
    <row r="11" spans="1:5" x14ac:dyDescent="0.35">
      <c r="B11" s="62" t="s">
        <v>94</v>
      </c>
      <c r="C11" s="139">
        <v>0.23197620080914494</v>
      </c>
      <c r="D11" s="139">
        <v>5.2112485979478131E-2</v>
      </c>
      <c r="E11" s="140">
        <v>9.8340236398450645E-2</v>
      </c>
    </row>
    <row r="12" spans="1:5" x14ac:dyDescent="0.35">
      <c r="B12" s="62" t="s">
        <v>101</v>
      </c>
      <c r="C12" s="139">
        <v>0.4187054815732425</v>
      </c>
      <c r="D12" s="139">
        <v>7.669025835778813E-2</v>
      </c>
      <c r="E12" s="140">
        <v>0.10035028333315481</v>
      </c>
    </row>
    <row r="13" spans="1:5" x14ac:dyDescent="0.35">
      <c r="B13" s="62" t="s">
        <v>105</v>
      </c>
      <c r="C13" s="139">
        <v>0.27557350542464892</v>
      </c>
      <c r="D13" s="139">
        <v>6.3925785987435577E-2</v>
      </c>
      <c r="E13" s="140">
        <v>0.10048247121417436</v>
      </c>
    </row>
    <row r="14" spans="1:5" x14ac:dyDescent="0.35">
      <c r="B14" s="62" t="s">
        <v>78</v>
      </c>
      <c r="C14" s="139">
        <v>0.33131191269872096</v>
      </c>
      <c r="D14" s="139">
        <v>7.247292933152745E-2</v>
      </c>
      <c r="E14" s="140">
        <v>0.10056151825334618</v>
      </c>
    </row>
    <row r="15" spans="1:5" x14ac:dyDescent="0.35">
      <c r="B15" s="62" t="s">
        <v>100</v>
      </c>
      <c r="C15" s="139">
        <v>0.15019671921207964</v>
      </c>
      <c r="D15" s="139">
        <v>0.10047485717630207</v>
      </c>
      <c r="E15" s="140">
        <v>0.10141324808860432</v>
      </c>
    </row>
    <row r="16" spans="1:5" x14ac:dyDescent="0.35">
      <c r="B16" s="62" t="s">
        <v>92</v>
      </c>
      <c r="C16" s="139">
        <v>0.22737411390388021</v>
      </c>
      <c r="D16" s="139">
        <v>7.3436725705490286E-2</v>
      </c>
      <c r="E16" s="140">
        <v>0.1035683019008119</v>
      </c>
    </row>
    <row r="17" spans="2:6" x14ac:dyDescent="0.35">
      <c r="B17" s="62" t="s">
        <v>70</v>
      </c>
      <c r="C17" s="139">
        <v>0.42904313904398106</v>
      </c>
      <c r="D17" s="139">
        <v>7.6741411044592062E-2</v>
      </c>
      <c r="E17" s="140">
        <v>0.11580610796130615</v>
      </c>
    </row>
    <row r="18" spans="2:6" x14ac:dyDescent="0.35">
      <c r="B18" s="62" t="s">
        <v>102</v>
      </c>
      <c r="C18" s="139">
        <v>0.36912719480124856</v>
      </c>
      <c r="D18" s="139">
        <v>6.6456598984884749E-2</v>
      </c>
      <c r="E18" s="140">
        <v>0.1161473120050472</v>
      </c>
    </row>
    <row r="19" spans="2:6" x14ac:dyDescent="0.35">
      <c r="B19" s="62" t="s">
        <v>63</v>
      </c>
      <c r="C19" s="139">
        <v>0.28659471535850761</v>
      </c>
      <c r="D19" s="139">
        <v>5.5611238196835784E-2</v>
      </c>
      <c r="E19" s="140">
        <v>0.11783760460469846</v>
      </c>
    </row>
    <row r="20" spans="2:6" x14ac:dyDescent="0.35">
      <c r="B20" s="62" t="s">
        <v>68</v>
      </c>
      <c r="C20" s="139">
        <v>0.28401294652787501</v>
      </c>
      <c r="D20" s="139">
        <v>6.9571328663006887E-2</v>
      </c>
      <c r="E20" s="140">
        <v>0.12324819991182009</v>
      </c>
    </row>
    <row r="21" spans="2:6" x14ac:dyDescent="0.35">
      <c r="B21" s="62" t="s">
        <v>84</v>
      </c>
      <c r="C21" s="139">
        <v>0.26957678087106007</v>
      </c>
      <c r="D21" s="139">
        <v>7.5216271034634435E-2</v>
      </c>
      <c r="E21" s="140">
        <v>0.12523248445350965</v>
      </c>
    </row>
    <row r="22" spans="2:6" x14ac:dyDescent="0.35">
      <c r="B22" s="62" t="s">
        <v>64</v>
      </c>
      <c r="C22" s="139">
        <v>0.38197677971877014</v>
      </c>
      <c r="D22" s="139">
        <v>7.9737516897306182E-2</v>
      </c>
      <c r="E22" s="140">
        <v>0.12548241747208788</v>
      </c>
    </row>
    <row r="23" spans="2:6" x14ac:dyDescent="0.35">
      <c r="B23" s="62" t="s">
        <v>65</v>
      </c>
      <c r="C23" s="139">
        <v>0.40425773572880558</v>
      </c>
      <c r="D23" s="139">
        <v>8.2934722542348183E-2</v>
      </c>
      <c r="E23" s="140">
        <v>0.126976732377339</v>
      </c>
    </row>
    <row r="24" spans="2:6" x14ac:dyDescent="0.35">
      <c r="B24" s="62" t="s">
        <v>103</v>
      </c>
      <c r="C24" s="139">
        <v>0.2673968918367956</v>
      </c>
      <c r="D24" s="139">
        <v>5.8826701613841757E-2</v>
      </c>
      <c r="E24" s="140">
        <v>0.12839469515754984</v>
      </c>
    </row>
    <row r="25" spans="2:6" x14ac:dyDescent="0.35">
      <c r="B25" s="62" t="s">
        <v>85</v>
      </c>
      <c r="C25" s="139">
        <v>0.36512369886006668</v>
      </c>
      <c r="D25" s="139">
        <v>8.2481321003157998E-2</v>
      </c>
      <c r="E25" s="140">
        <v>0.13196887658999898</v>
      </c>
    </row>
    <row r="26" spans="2:6" x14ac:dyDescent="0.35">
      <c r="B26" s="62" t="s">
        <v>66</v>
      </c>
      <c r="C26" s="139">
        <v>0.37063588039867107</v>
      </c>
      <c r="D26" s="139">
        <v>7.1171739906129058E-2</v>
      </c>
      <c r="E26" s="140">
        <v>0.18667767792409246</v>
      </c>
    </row>
    <row r="27" spans="2:6" x14ac:dyDescent="0.35">
      <c r="B27" s="62" t="s">
        <v>93</v>
      </c>
      <c r="C27" s="139">
        <v>0.54014043703112602</v>
      </c>
      <c r="D27" s="139">
        <v>7.9584627769391555E-2</v>
      </c>
      <c r="E27" s="140">
        <v>0.21458173926800525</v>
      </c>
    </row>
    <row r="28" spans="2:6" x14ac:dyDescent="0.35">
      <c r="B28" s="62" t="s">
        <v>91</v>
      </c>
      <c r="C28" s="139">
        <v>0.3963629161666341</v>
      </c>
      <c r="D28" s="139">
        <v>9.3460648217919023E-2</v>
      </c>
      <c r="E28" s="140">
        <v>0.24389283221423427</v>
      </c>
    </row>
    <row r="29" spans="2:6" ht="15" thickBot="1" x14ac:dyDescent="0.4">
      <c r="B29" s="65" t="s">
        <v>146</v>
      </c>
      <c r="C29" s="141">
        <v>0.30423931216566807</v>
      </c>
      <c r="D29" s="141">
        <v>6.6125555107305112E-2</v>
      </c>
      <c r="E29" s="142">
        <v>0.12195155479370072</v>
      </c>
    </row>
    <row r="30" spans="2:6" x14ac:dyDescent="0.35">
      <c r="C30" s="41"/>
      <c r="D30" s="41"/>
      <c r="E30" s="41"/>
    </row>
    <row r="31" spans="2:6" ht="15" thickBot="1" x14ac:dyDescent="0.4">
      <c r="B31" s="75"/>
      <c r="C31" s="75"/>
      <c r="D31" s="75"/>
      <c r="E31" s="75"/>
      <c r="F31" s="75"/>
    </row>
    <row r="32" spans="2:6" x14ac:dyDescent="0.35">
      <c r="B32" s="130" t="s">
        <v>127</v>
      </c>
      <c r="C32" s="85" t="s">
        <v>33</v>
      </c>
      <c r="D32" s="85"/>
      <c r="E32" s="85" t="s">
        <v>8</v>
      </c>
      <c r="F32" s="122"/>
    </row>
    <row r="33" spans="2:6" ht="15" thickBot="1" x14ac:dyDescent="0.4">
      <c r="B33" s="146"/>
      <c r="C33" s="89" t="s">
        <v>109</v>
      </c>
      <c r="D33" s="89" t="s">
        <v>26</v>
      </c>
      <c r="E33" s="89" t="s">
        <v>109</v>
      </c>
      <c r="F33" s="147" t="s">
        <v>26</v>
      </c>
    </row>
    <row r="34" spans="2:6" x14ac:dyDescent="0.35">
      <c r="B34" s="68" t="s">
        <v>100</v>
      </c>
      <c r="C34" s="150">
        <v>0.15019671921207964</v>
      </c>
      <c r="D34" s="150">
        <v>0.10047485717630207</v>
      </c>
      <c r="E34" s="151">
        <v>4.2166700000000006</v>
      </c>
      <c r="F34" s="152">
        <v>219.20907000000003</v>
      </c>
    </row>
    <row r="35" spans="2:6" x14ac:dyDescent="0.35">
      <c r="B35" s="62" t="s">
        <v>63</v>
      </c>
      <c r="C35" s="133">
        <v>0.28659471535850761</v>
      </c>
      <c r="D35" s="133">
        <v>5.5611238196835784E-2</v>
      </c>
      <c r="E35" s="78">
        <v>1078.9602300000001</v>
      </c>
      <c r="F35" s="134">
        <v>2926.1263599999993</v>
      </c>
    </row>
    <row r="36" spans="2:6" x14ac:dyDescent="0.35">
      <c r="B36" s="62" t="s">
        <v>64</v>
      </c>
      <c r="C36" s="133">
        <v>0.38197677971877014</v>
      </c>
      <c r="D36" s="133">
        <v>7.9737516897306182E-2</v>
      </c>
      <c r="E36" s="78">
        <v>35.833330000000004</v>
      </c>
      <c r="F36" s="134">
        <v>200.9196</v>
      </c>
    </row>
    <row r="37" spans="2:6" x14ac:dyDescent="0.35">
      <c r="B37" s="62" t="s">
        <v>65</v>
      </c>
      <c r="C37" s="133">
        <v>0.40425773572880558</v>
      </c>
      <c r="D37" s="133">
        <v>8.2934722542348183E-2</v>
      </c>
      <c r="E37" s="78">
        <v>90.157309999999995</v>
      </c>
      <c r="F37" s="134">
        <v>567.61509000000001</v>
      </c>
    </row>
    <row r="38" spans="2:6" x14ac:dyDescent="0.35">
      <c r="B38" s="62" t="s">
        <v>66</v>
      </c>
      <c r="C38" s="133">
        <v>0.37063588039867107</v>
      </c>
      <c r="D38" s="133">
        <v>7.1171739906129058E-2</v>
      </c>
      <c r="E38" s="78">
        <v>285.95</v>
      </c>
      <c r="F38" s="134">
        <v>455.41249999999997</v>
      </c>
    </row>
    <row r="39" spans="2:6" x14ac:dyDescent="0.35">
      <c r="B39" s="62" t="s">
        <v>67</v>
      </c>
      <c r="C39" s="133">
        <v>0.2404149988800573</v>
      </c>
      <c r="D39" s="133">
        <v>4.6626219589563436E-2</v>
      </c>
      <c r="E39" s="78">
        <v>63.21752</v>
      </c>
      <c r="F39" s="134">
        <v>479.17759999999998</v>
      </c>
    </row>
    <row r="40" spans="2:6" x14ac:dyDescent="0.35">
      <c r="B40" s="62" t="s">
        <v>68</v>
      </c>
      <c r="C40" s="133">
        <v>0.28401294652787501</v>
      </c>
      <c r="D40" s="133">
        <v>6.9571328663006887E-2</v>
      </c>
      <c r="E40" s="78">
        <v>140.84702999999999</v>
      </c>
      <c r="F40" s="134">
        <v>421.84346000000005</v>
      </c>
    </row>
    <row r="41" spans="2:6" x14ac:dyDescent="0.35">
      <c r="B41" s="62" t="s">
        <v>69</v>
      </c>
      <c r="C41" s="133">
        <v>0.20892289690291688</v>
      </c>
      <c r="D41" s="133">
        <v>3.5737463670337276E-2</v>
      </c>
      <c r="E41" s="78">
        <v>122.73839</v>
      </c>
      <c r="F41" s="134">
        <v>384.00094999999999</v>
      </c>
    </row>
    <row r="42" spans="2:6" x14ac:dyDescent="0.35">
      <c r="B42" s="62" t="s">
        <v>70</v>
      </c>
      <c r="C42" s="133">
        <v>0.42904313904398106</v>
      </c>
      <c r="D42" s="133">
        <v>7.6741411044592062E-2</v>
      </c>
      <c r="E42" s="78">
        <v>36.693210000000008</v>
      </c>
      <c r="F42" s="134">
        <v>294.22145999999998</v>
      </c>
    </row>
    <row r="43" spans="2:6" x14ac:dyDescent="0.35">
      <c r="B43" s="62" t="s">
        <v>102</v>
      </c>
      <c r="C43" s="133">
        <v>0.36912719480124856</v>
      </c>
      <c r="D43" s="133">
        <v>6.6456598984884749E-2</v>
      </c>
      <c r="E43" s="78">
        <v>167.38019</v>
      </c>
      <c r="F43" s="134">
        <v>852.14758000000006</v>
      </c>
    </row>
    <row r="44" spans="2:6" x14ac:dyDescent="0.35">
      <c r="B44" s="62" t="s">
        <v>104</v>
      </c>
      <c r="C44" s="133">
        <v>0.37642879757603726</v>
      </c>
      <c r="D44" s="133">
        <v>1.352636415288894E-2</v>
      </c>
      <c r="E44" s="78">
        <v>60.832620000000006</v>
      </c>
      <c r="F44" s="134">
        <v>356.40249999999997</v>
      </c>
    </row>
    <row r="45" spans="2:6" x14ac:dyDescent="0.35">
      <c r="B45" s="62" t="s">
        <v>106</v>
      </c>
      <c r="C45" s="133">
        <v>0.10562430052798773</v>
      </c>
      <c r="D45" s="133">
        <v>7.564034394990167E-2</v>
      </c>
      <c r="E45" s="78">
        <v>38.493319999999997</v>
      </c>
      <c r="F45" s="134">
        <v>1225.3086799999996</v>
      </c>
    </row>
    <row r="46" spans="2:6" x14ac:dyDescent="0.35">
      <c r="B46" s="62" t="s">
        <v>78</v>
      </c>
      <c r="C46" s="133">
        <v>0.33131191269872096</v>
      </c>
      <c r="D46" s="133">
        <v>7.247292933152745E-2</v>
      </c>
      <c r="E46" s="78">
        <v>254.35412000000002</v>
      </c>
      <c r="F46" s="134">
        <v>2089.54297</v>
      </c>
    </row>
    <row r="47" spans="2:6" x14ac:dyDescent="0.35">
      <c r="B47" s="62" t="s">
        <v>103</v>
      </c>
      <c r="C47" s="133">
        <v>0.2673968918367956</v>
      </c>
      <c r="D47" s="133">
        <v>5.8826701613841757E-2</v>
      </c>
      <c r="E47" s="78">
        <v>692.52154999999993</v>
      </c>
      <c r="F47" s="134">
        <v>1383.7112699999996</v>
      </c>
    </row>
    <row r="48" spans="2:6" x14ac:dyDescent="0.35">
      <c r="B48" s="62" t="s">
        <v>101</v>
      </c>
      <c r="C48" s="133">
        <v>0.4187054815732425</v>
      </c>
      <c r="D48" s="133">
        <v>7.669025835778813E-2</v>
      </c>
      <c r="E48" s="78">
        <v>40.362499999999997</v>
      </c>
      <c r="F48" s="134">
        <v>543.09375</v>
      </c>
    </row>
    <row r="49" spans="2:8" x14ac:dyDescent="0.35">
      <c r="B49" s="62" t="s">
        <v>81</v>
      </c>
      <c r="C49" s="133">
        <v>0.17048358332676089</v>
      </c>
      <c r="D49" s="133">
        <v>6.5818036942098701E-2</v>
      </c>
      <c r="E49" s="78">
        <v>505.51929000000001</v>
      </c>
      <c r="F49" s="134">
        <v>1732.3644900000002</v>
      </c>
    </row>
    <row r="50" spans="2:8" x14ac:dyDescent="0.35">
      <c r="B50" s="62" t="s">
        <v>82</v>
      </c>
      <c r="C50" s="133">
        <v>0.32149285392390969</v>
      </c>
      <c r="D50" s="133">
        <v>5.145865660616334E-2</v>
      </c>
      <c r="E50" s="78">
        <v>55.541670000000003</v>
      </c>
      <c r="F50" s="134">
        <v>411.31408000000005</v>
      </c>
    </row>
    <row r="51" spans="2:8" x14ac:dyDescent="0.35">
      <c r="B51" s="62" t="s">
        <v>84</v>
      </c>
      <c r="C51" s="133">
        <v>0.26957678087106007</v>
      </c>
      <c r="D51" s="133">
        <v>7.5216271034634435E-2</v>
      </c>
      <c r="E51" s="78">
        <v>176.78596000000002</v>
      </c>
      <c r="F51" s="134">
        <v>510.19546000000008</v>
      </c>
    </row>
    <row r="52" spans="2:8" x14ac:dyDescent="0.35">
      <c r="B52" s="62" t="s">
        <v>85</v>
      </c>
      <c r="C52" s="133">
        <v>0.36512369886006668</v>
      </c>
      <c r="D52" s="133">
        <v>8.2481321003157998E-2</v>
      </c>
      <c r="E52" s="78">
        <v>81.638990000000007</v>
      </c>
      <c r="F52" s="134">
        <v>384.63253999999989</v>
      </c>
    </row>
    <row r="53" spans="2:8" x14ac:dyDescent="0.35">
      <c r="B53" s="62" t="s">
        <v>89</v>
      </c>
      <c r="C53" s="133">
        <v>0.27743128307666681</v>
      </c>
      <c r="D53" s="133">
        <v>5.9718297891664066E-2</v>
      </c>
      <c r="E53" s="78">
        <v>20.05001</v>
      </c>
      <c r="F53" s="134">
        <v>341.77095999999995</v>
      </c>
    </row>
    <row r="54" spans="2:8" x14ac:dyDescent="0.35">
      <c r="B54" s="62" t="s">
        <v>91</v>
      </c>
      <c r="C54" s="133">
        <v>0.3963629161666341</v>
      </c>
      <c r="D54" s="133">
        <v>9.3460648217919023E-2</v>
      </c>
      <c r="E54" s="78">
        <v>1800.36598</v>
      </c>
      <c r="F54" s="134">
        <v>1824.7554800000005</v>
      </c>
    </row>
    <row r="55" spans="2:8" x14ac:dyDescent="0.35">
      <c r="B55" s="62" t="s">
        <v>92</v>
      </c>
      <c r="C55" s="133">
        <v>0.22737411390388021</v>
      </c>
      <c r="D55" s="133">
        <v>7.3436725705490286E-2</v>
      </c>
      <c r="E55" s="78">
        <v>520.12415999999996</v>
      </c>
      <c r="F55" s="134">
        <v>2137.1067199999993</v>
      </c>
    </row>
    <row r="56" spans="2:8" x14ac:dyDescent="0.35">
      <c r="B56" s="62" t="s">
        <v>93</v>
      </c>
      <c r="C56" s="133">
        <v>0.54014043703112602</v>
      </c>
      <c r="D56" s="133">
        <v>7.9584627769391555E-2</v>
      </c>
      <c r="E56" s="78">
        <v>120.96666999999999</v>
      </c>
      <c r="F56" s="134">
        <v>291.7229200000001</v>
      </c>
    </row>
    <row r="57" spans="2:8" x14ac:dyDescent="0.35">
      <c r="B57" s="62" t="s">
        <v>94</v>
      </c>
      <c r="C57" s="133">
        <v>0.23197620080914494</v>
      </c>
      <c r="D57" s="133">
        <v>5.2112485979478131E-2</v>
      </c>
      <c r="E57" s="78">
        <v>588.9847299999999</v>
      </c>
      <c r="F57" s="134">
        <v>1702.6470400000007</v>
      </c>
    </row>
    <row r="58" spans="2:8" x14ac:dyDescent="0.35">
      <c r="B58" s="62" t="s">
        <v>105</v>
      </c>
      <c r="C58" s="133">
        <v>0.27557350542464892</v>
      </c>
      <c r="D58" s="133">
        <v>6.3925785987435577E-2</v>
      </c>
      <c r="E58" s="78">
        <v>612.06264999999996</v>
      </c>
      <c r="F58" s="134">
        <v>2931.520779999998</v>
      </c>
    </row>
    <row r="59" spans="2:8" x14ac:dyDescent="0.35">
      <c r="B59" s="62" t="s">
        <v>96</v>
      </c>
      <c r="C59" s="133">
        <v>0.20849354177897575</v>
      </c>
      <c r="D59" s="133">
        <v>3.9976768823305767E-2</v>
      </c>
      <c r="E59" s="78">
        <v>173.90625</v>
      </c>
      <c r="F59" s="134">
        <v>699.61157000000014</v>
      </c>
    </row>
    <row r="60" spans="2:8" ht="15" thickBot="1" x14ac:dyDescent="0.4">
      <c r="B60" s="65" t="s">
        <v>107</v>
      </c>
      <c r="C60" s="135">
        <v>0.30423931216566807</v>
      </c>
      <c r="D60" s="135">
        <v>6.6125555107305112E-2</v>
      </c>
      <c r="E60" s="136">
        <v>7768.5043500000002</v>
      </c>
      <c r="F60" s="137">
        <v>25366.374879999999</v>
      </c>
    </row>
    <row r="61" spans="2:8" x14ac:dyDescent="0.35">
      <c r="B61" s="219" t="s">
        <v>224</v>
      </c>
      <c r="C61" s="33"/>
      <c r="D61" s="33"/>
      <c r="E61" s="78"/>
      <c r="F61" s="79"/>
    </row>
    <row r="62" spans="2:8" ht="15" thickBot="1" x14ac:dyDescent="0.4"/>
    <row r="63" spans="2:8" ht="15" thickBot="1" x14ac:dyDescent="0.4">
      <c r="B63" s="172" t="s">
        <v>197</v>
      </c>
      <c r="C63" s="44" t="s">
        <v>127</v>
      </c>
      <c r="D63" s="44"/>
      <c r="E63" s="44"/>
      <c r="F63" s="44"/>
      <c r="G63" s="44"/>
      <c r="H63" s="45"/>
    </row>
    <row r="64" spans="2:8" x14ac:dyDescent="0.35">
      <c r="B64" s="68"/>
      <c r="C64" s="170" t="s">
        <v>193</v>
      </c>
      <c r="D64" s="170"/>
      <c r="E64" s="170" t="s">
        <v>196</v>
      </c>
      <c r="F64" s="170"/>
      <c r="G64" s="170" t="s">
        <v>194</v>
      </c>
      <c r="H64" s="171" t="s">
        <v>195</v>
      </c>
    </row>
    <row r="65" spans="2:8" ht="15" thickBot="1" x14ac:dyDescent="0.4">
      <c r="B65" s="65" t="s">
        <v>198</v>
      </c>
      <c r="C65" s="168" t="s">
        <v>109</v>
      </c>
      <c r="D65" s="168" t="s">
        <v>26</v>
      </c>
      <c r="E65" s="168" t="s">
        <v>109</v>
      </c>
      <c r="F65" s="168" t="s">
        <v>26</v>
      </c>
      <c r="G65" s="168"/>
      <c r="H65" s="169"/>
    </row>
    <row r="66" spans="2:8" x14ac:dyDescent="0.35">
      <c r="B66" s="53" t="s">
        <v>100</v>
      </c>
      <c r="C66" s="58">
        <v>0.63332999999999995</v>
      </c>
      <c r="D66" s="58">
        <v>22.025000000000006</v>
      </c>
      <c r="E66" s="58">
        <v>4.2166700000000006</v>
      </c>
      <c r="F66" s="58">
        <v>219.20907000000003</v>
      </c>
      <c r="G66" s="58">
        <v>22.658330000000007</v>
      </c>
      <c r="H66" s="59">
        <v>223.42574000000002</v>
      </c>
    </row>
    <row r="67" spans="2:8" x14ac:dyDescent="0.35">
      <c r="B67" s="53" t="s">
        <v>63</v>
      </c>
      <c r="C67" s="58">
        <v>309.22429999999997</v>
      </c>
      <c r="D67" s="58">
        <v>162.72551000000001</v>
      </c>
      <c r="E67" s="58">
        <v>1078.9602300000001</v>
      </c>
      <c r="F67" s="58">
        <v>2926.1263599999993</v>
      </c>
      <c r="G67" s="58">
        <v>471.94980999999996</v>
      </c>
      <c r="H67" s="59">
        <v>4005.0865899999994</v>
      </c>
    </row>
    <row r="68" spans="2:8" x14ac:dyDescent="0.35">
      <c r="B68" s="53" t="s">
        <v>64</v>
      </c>
      <c r="C68" s="58">
        <v>13.6875</v>
      </c>
      <c r="D68" s="58">
        <v>16.02083</v>
      </c>
      <c r="E68" s="58">
        <v>35.833330000000004</v>
      </c>
      <c r="F68" s="58">
        <v>200.9196</v>
      </c>
      <c r="G68" s="58">
        <v>29.70833</v>
      </c>
      <c r="H68" s="59">
        <v>236.75292999999999</v>
      </c>
    </row>
    <row r="69" spans="2:8" x14ac:dyDescent="0.35">
      <c r="B69" s="53" t="s">
        <v>65</v>
      </c>
      <c r="C69" s="58">
        <v>36.44679</v>
      </c>
      <c r="D69" s="58">
        <v>47.074999999999996</v>
      </c>
      <c r="E69" s="58">
        <v>90.157309999999995</v>
      </c>
      <c r="F69" s="58">
        <v>567.61509000000001</v>
      </c>
      <c r="G69" s="58">
        <v>83.521789999999996</v>
      </c>
      <c r="H69" s="59">
        <v>657.77240000000006</v>
      </c>
    </row>
    <row r="70" spans="2:8" x14ac:dyDescent="0.35">
      <c r="B70" s="53" t="s">
        <v>66</v>
      </c>
      <c r="C70" s="58">
        <v>105.98333</v>
      </c>
      <c r="D70" s="58">
        <v>32.412499999999994</v>
      </c>
      <c r="E70" s="58">
        <v>285.95</v>
      </c>
      <c r="F70" s="58">
        <v>455.41249999999997</v>
      </c>
      <c r="G70" s="58">
        <v>138.39582999999999</v>
      </c>
      <c r="H70" s="59">
        <v>741.36249999999995</v>
      </c>
    </row>
    <row r="71" spans="2:8" x14ac:dyDescent="0.35">
      <c r="B71" s="53" t="s">
        <v>67</v>
      </c>
      <c r="C71" s="58">
        <v>15.19844</v>
      </c>
      <c r="D71" s="58">
        <v>22.342239999999993</v>
      </c>
      <c r="E71" s="58">
        <v>63.21752</v>
      </c>
      <c r="F71" s="58">
        <v>479.17759999999998</v>
      </c>
      <c r="G71" s="58">
        <v>37.540679999999995</v>
      </c>
      <c r="H71" s="59">
        <v>542.39512000000002</v>
      </c>
    </row>
    <row r="72" spans="2:8" x14ac:dyDescent="0.35">
      <c r="B72" s="53" t="s">
        <v>68</v>
      </c>
      <c r="C72" s="58">
        <v>40.002380000000002</v>
      </c>
      <c r="D72" s="58">
        <v>29.348210000000002</v>
      </c>
      <c r="E72" s="58">
        <v>140.84702999999999</v>
      </c>
      <c r="F72" s="58">
        <v>421.84346000000005</v>
      </c>
      <c r="G72" s="58">
        <v>69.350590000000011</v>
      </c>
      <c r="H72" s="59">
        <v>562.69049000000007</v>
      </c>
    </row>
    <row r="73" spans="2:8" x14ac:dyDescent="0.35">
      <c r="B73" s="53" t="s">
        <v>69</v>
      </c>
      <c r="C73" s="58">
        <v>25.642860000000002</v>
      </c>
      <c r="D73" s="58">
        <v>13.72322</v>
      </c>
      <c r="E73" s="58">
        <v>122.73839</v>
      </c>
      <c r="F73" s="58">
        <v>384.00094999999999</v>
      </c>
      <c r="G73" s="58">
        <v>39.366080000000004</v>
      </c>
      <c r="H73" s="59">
        <v>506.73933999999997</v>
      </c>
    </row>
    <row r="74" spans="2:8" x14ac:dyDescent="0.35">
      <c r="B74" s="53" t="s">
        <v>70</v>
      </c>
      <c r="C74" s="58">
        <v>15.74297</v>
      </c>
      <c r="D74" s="58">
        <v>22.578970000000002</v>
      </c>
      <c r="E74" s="58">
        <v>36.693210000000008</v>
      </c>
      <c r="F74" s="58">
        <v>294.22145999999998</v>
      </c>
      <c r="G74" s="58">
        <v>38.321939999999998</v>
      </c>
      <c r="H74" s="59">
        <v>330.91467</v>
      </c>
    </row>
    <row r="75" spans="2:8" x14ac:dyDescent="0.35">
      <c r="B75" s="53" t="s">
        <v>102</v>
      </c>
      <c r="C75" s="58">
        <v>61.784579999999998</v>
      </c>
      <c r="D75" s="58">
        <v>56.630830000000003</v>
      </c>
      <c r="E75" s="58">
        <v>167.38019</v>
      </c>
      <c r="F75" s="58">
        <v>852.14758000000006</v>
      </c>
      <c r="G75" s="58">
        <v>118.41541000000001</v>
      </c>
      <c r="H75" s="59">
        <v>1019.52777</v>
      </c>
    </row>
    <row r="76" spans="2:8" x14ac:dyDescent="0.35">
      <c r="B76" s="53" t="s">
        <v>104</v>
      </c>
      <c r="C76" s="58">
        <v>22.899149999999999</v>
      </c>
      <c r="D76" s="58">
        <v>4.8208299999999999</v>
      </c>
      <c r="E76" s="58">
        <v>60.832620000000006</v>
      </c>
      <c r="F76" s="58">
        <v>356.40249999999997</v>
      </c>
      <c r="G76" s="58">
        <v>27.71998</v>
      </c>
      <c r="H76" s="59">
        <v>417.23511999999999</v>
      </c>
    </row>
    <row r="77" spans="2:8" x14ac:dyDescent="0.35">
      <c r="B77" s="53" t="s">
        <v>106</v>
      </c>
      <c r="C77" s="58">
        <v>4.0658300000000001</v>
      </c>
      <c r="D77" s="58">
        <v>92.682769999999977</v>
      </c>
      <c r="E77" s="58">
        <v>38.493319999999997</v>
      </c>
      <c r="F77" s="58">
        <v>1225.3086799999996</v>
      </c>
      <c r="G77" s="58">
        <v>96.748599999999982</v>
      </c>
      <c r="H77" s="59">
        <v>1263.8019999999997</v>
      </c>
    </row>
    <row r="78" spans="2:8" x14ac:dyDescent="0.35">
      <c r="B78" s="53" t="s">
        <v>78</v>
      </c>
      <c r="C78" s="58">
        <v>84.27055</v>
      </c>
      <c r="D78" s="58">
        <v>151.43529999999998</v>
      </c>
      <c r="E78" s="58">
        <v>254.35412000000002</v>
      </c>
      <c r="F78" s="58">
        <v>2089.54297</v>
      </c>
      <c r="G78" s="58">
        <v>235.70585</v>
      </c>
      <c r="H78" s="59">
        <v>2343.8970899999999</v>
      </c>
    </row>
    <row r="79" spans="2:8" x14ac:dyDescent="0.35">
      <c r="B79" s="53" t="s">
        <v>103</v>
      </c>
      <c r="C79" s="58">
        <v>185.17811</v>
      </c>
      <c r="D79" s="58">
        <v>81.399169999999998</v>
      </c>
      <c r="E79" s="58">
        <v>692.52154999999993</v>
      </c>
      <c r="F79" s="58">
        <v>1383.7112699999996</v>
      </c>
      <c r="G79" s="58">
        <v>266.57727999999997</v>
      </c>
      <c r="H79" s="59">
        <v>2076.2328199999993</v>
      </c>
    </row>
    <row r="80" spans="2:8" x14ac:dyDescent="0.35">
      <c r="B80" s="53" t="s">
        <v>101</v>
      </c>
      <c r="C80" s="58">
        <v>16.899999999999999</v>
      </c>
      <c r="D80" s="58">
        <v>41.65</v>
      </c>
      <c r="E80" s="58">
        <v>40.362499999999997</v>
      </c>
      <c r="F80" s="58">
        <v>543.09375</v>
      </c>
      <c r="G80" s="58">
        <v>58.55</v>
      </c>
      <c r="H80" s="59">
        <v>583.45624999999995</v>
      </c>
    </row>
    <row r="81" spans="2:8" x14ac:dyDescent="0.35">
      <c r="B81" s="53" t="s">
        <v>81</v>
      </c>
      <c r="C81" s="58">
        <v>86.18274000000001</v>
      </c>
      <c r="D81" s="58">
        <v>114.02082999999998</v>
      </c>
      <c r="E81" s="58">
        <v>505.51929000000001</v>
      </c>
      <c r="F81" s="58">
        <v>1732.3644900000002</v>
      </c>
      <c r="G81" s="58">
        <v>200.20356999999998</v>
      </c>
      <c r="H81" s="59">
        <v>2237.8837800000001</v>
      </c>
    </row>
    <row r="82" spans="2:8" x14ac:dyDescent="0.35">
      <c r="B82" s="53" t="s">
        <v>82</v>
      </c>
      <c r="C82" s="58">
        <v>17.856249999999999</v>
      </c>
      <c r="D82" s="58">
        <v>21.165669999999999</v>
      </c>
      <c r="E82" s="58">
        <v>55.541670000000003</v>
      </c>
      <c r="F82" s="58">
        <v>411.31408000000005</v>
      </c>
      <c r="G82" s="58">
        <v>39.021919999999994</v>
      </c>
      <c r="H82" s="59">
        <v>466.85575000000006</v>
      </c>
    </row>
    <row r="83" spans="2:8" x14ac:dyDescent="0.35">
      <c r="B83" s="53" t="s">
        <v>84</v>
      </c>
      <c r="C83" s="58">
        <v>47.657389999999992</v>
      </c>
      <c r="D83" s="58">
        <v>38.375</v>
      </c>
      <c r="E83" s="58">
        <v>176.78596000000002</v>
      </c>
      <c r="F83" s="58">
        <v>510.19546000000008</v>
      </c>
      <c r="G83" s="58">
        <v>86.032389999999992</v>
      </c>
      <c r="H83" s="59">
        <v>686.98142000000007</v>
      </c>
    </row>
    <row r="84" spans="2:8" x14ac:dyDescent="0.35">
      <c r="B84" s="53" t="s">
        <v>85</v>
      </c>
      <c r="C84" s="58">
        <v>29.808329999999998</v>
      </c>
      <c r="D84" s="58">
        <v>31.724999999999998</v>
      </c>
      <c r="E84" s="58">
        <v>81.638990000000007</v>
      </c>
      <c r="F84" s="58">
        <v>384.63253999999989</v>
      </c>
      <c r="G84" s="58">
        <v>61.533329999999992</v>
      </c>
      <c r="H84" s="59">
        <v>466.27152999999987</v>
      </c>
    </row>
    <row r="85" spans="2:8" x14ac:dyDescent="0.35">
      <c r="B85" s="53" t="s">
        <v>89</v>
      </c>
      <c r="C85" s="58">
        <v>5.5625</v>
      </c>
      <c r="D85" s="58">
        <v>20.409980000000001</v>
      </c>
      <c r="E85" s="58">
        <v>20.05001</v>
      </c>
      <c r="F85" s="58">
        <v>341.77095999999995</v>
      </c>
      <c r="G85" s="58">
        <v>25.972480000000001</v>
      </c>
      <c r="H85" s="59">
        <v>361.82096999999993</v>
      </c>
    </row>
    <row r="86" spans="2:8" x14ac:dyDescent="0.35">
      <c r="B86" s="53" t="s">
        <v>91</v>
      </c>
      <c r="C86" s="58">
        <v>713.59831000000008</v>
      </c>
      <c r="D86" s="58">
        <v>170.54283000000001</v>
      </c>
      <c r="E86" s="58">
        <v>1800.36598</v>
      </c>
      <c r="F86" s="58">
        <v>1824.7554800000005</v>
      </c>
      <c r="G86" s="58">
        <v>884.14114000000006</v>
      </c>
      <c r="H86" s="59">
        <v>3625.1214600000003</v>
      </c>
    </row>
    <row r="87" spans="2:8" x14ac:dyDescent="0.35">
      <c r="B87" s="53" t="s">
        <v>92</v>
      </c>
      <c r="C87" s="58">
        <v>118.26277</v>
      </c>
      <c r="D87" s="58">
        <v>156.94211999999999</v>
      </c>
      <c r="E87" s="58">
        <v>520.12415999999996</v>
      </c>
      <c r="F87" s="58">
        <v>2137.1067199999993</v>
      </c>
      <c r="G87" s="58">
        <v>275.20488999999998</v>
      </c>
      <c r="H87" s="59">
        <v>2657.2308799999992</v>
      </c>
    </row>
    <row r="88" spans="2:8" x14ac:dyDescent="0.35">
      <c r="B88" s="53" t="s">
        <v>93</v>
      </c>
      <c r="C88" s="58">
        <v>65.338989999999995</v>
      </c>
      <c r="D88" s="58">
        <v>23.216660000000001</v>
      </c>
      <c r="E88" s="58">
        <v>120.96666999999999</v>
      </c>
      <c r="F88" s="58">
        <v>291.7229200000001</v>
      </c>
      <c r="G88" s="58">
        <v>88.55565</v>
      </c>
      <c r="H88" s="59">
        <v>412.68959000000007</v>
      </c>
    </row>
    <row r="89" spans="2:8" x14ac:dyDescent="0.35">
      <c r="B89" s="53" t="s">
        <v>94</v>
      </c>
      <c r="C89" s="58">
        <v>136.63043999999999</v>
      </c>
      <c r="D89" s="58">
        <v>88.729169999999982</v>
      </c>
      <c r="E89" s="58">
        <v>588.9847299999999</v>
      </c>
      <c r="F89" s="58">
        <v>1702.6470400000007</v>
      </c>
      <c r="G89" s="58">
        <v>225.35960999999998</v>
      </c>
      <c r="H89" s="59">
        <v>2291.6317700000009</v>
      </c>
    </row>
    <row r="90" spans="2:8" x14ac:dyDescent="0.35">
      <c r="B90" s="53" t="s">
        <v>105</v>
      </c>
      <c r="C90" s="58">
        <v>168.66824999999997</v>
      </c>
      <c r="D90" s="58">
        <v>187.39977000000007</v>
      </c>
      <c r="E90" s="58">
        <v>612.06264999999996</v>
      </c>
      <c r="F90" s="58">
        <v>2931.520779999998</v>
      </c>
      <c r="G90" s="58">
        <v>356.06802000000005</v>
      </c>
      <c r="H90" s="59">
        <v>3543.5834299999979</v>
      </c>
    </row>
    <row r="91" spans="2:8" ht="15" thickBot="1" x14ac:dyDescent="0.4">
      <c r="B91" s="55" t="s">
        <v>96</v>
      </c>
      <c r="C91" s="73">
        <v>36.258330000000001</v>
      </c>
      <c r="D91" s="73">
        <v>27.968210000000006</v>
      </c>
      <c r="E91" s="73">
        <v>173.90625</v>
      </c>
      <c r="F91" s="73">
        <v>699.61157000000014</v>
      </c>
      <c r="G91" s="73">
        <v>64.22654</v>
      </c>
      <c r="H91" s="74">
        <v>873.51782000000014</v>
      </c>
    </row>
  </sheetData>
  <sortState ref="B3:E31">
    <sortCondition ref="E3:E31"/>
  </sortState>
  <conditionalFormatting sqref="E34:F40">
    <cfRule type="cellIs" dxfId="18" priority="3" operator="lessThan">
      <formula>5</formula>
    </cfRule>
  </conditionalFormatting>
  <conditionalFormatting sqref="E41:F42">
    <cfRule type="cellIs" dxfId="17" priority="2" operator="lessThan">
      <formula>5</formula>
    </cfRule>
  </conditionalFormatting>
  <conditionalFormatting sqref="E43:F60">
    <cfRule type="cellIs" dxfId="16" priority="1" operator="lessThan">
      <formula>5</formula>
    </cfRule>
  </conditionalFormatting>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27540-5996-4A0A-BC69-593274CB02CC}">
  <dimension ref="A1:H26"/>
  <sheetViews>
    <sheetView workbookViewId="0"/>
  </sheetViews>
  <sheetFormatPr defaultRowHeight="14.5" x14ac:dyDescent="0.35"/>
  <cols>
    <col min="2" max="2" width="30.26953125" bestFit="1" customWidth="1"/>
    <col min="3" max="5" width="17.7265625" customWidth="1"/>
    <col min="7" max="7" width="15.7265625" customWidth="1"/>
    <col min="8" max="8" width="19.81640625" customWidth="1"/>
  </cols>
  <sheetData>
    <row r="1" spans="1:6" ht="15" thickBot="1" x14ac:dyDescent="0.4">
      <c r="A1" s="180" t="s">
        <v>204</v>
      </c>
    </row>
    <row r="2" spans="1:6" ht="15" thickBot="1" x14ac:dyDescent="0.4">
      <c r="B2" s="143"/>
      <c r="C2" s="144" t="s">
        <v>109</v>
      </c>
      <c r="D2" s="144" t="s">
        <v>26</v>
      </c>
      <c r="E2" s="145" t="s">
        <v>115</v>
      </c>
    </row>
    <row r="3" spans="1:6" x14ac:dyDescent="0.35">
      <c r="B3" s="68" t="s">
        <v>94</v>
      </c>
      <c r="C3" s="148">
        <v>6.9114009022026343E-2</v>
      </c>
      <c r="D3" s="148">
        <v>1.6931933626820186E-2</v>
      </c>
      <c r="E3" s="149">
        <v>1.8260810535605188E-2</v>
      </c>
    </row>
    <row r="4" spans="1:6" x14ac:dyDescent="0.35">
      <c r="B4" s="62" t="s">
        <v>63</v>
      </c>
      <c r="C4" s="139">
        <v>0.13377105263157893</v>
      </c>
      <c r="D4" s="139">
        <v>2.4309426086321476E-2</v>
      </c>
      <c r="E4" s="140">
        <v>2.500300640158442E-2</v>
      </c>
    </row>
    <row r="5" spans="1:6" x14ac:dyDescent="0.35">
      <c r="B5" s="62" t="s">
        <v>82</v>
      </c>
      <c r="C5" s="139">
        <v>0.19999930864265814</v>
      </c>
      <c r="D5" s="139">
        <v>2.4664783002672559E-2</v>
      </c>
      <c r="E5" s="140">
        <v>2.6202615974496416E-2</v>
      </c>
    </row>
    <row r="6" spans="1:6" x14ac:dyDescent="0.35">
      <c r="B6" s="62" t="s">
        <v>104</v>
      </c>
      <c r="C6" s="139">
        <v>0.36170212765957449</v>
      </c>
      <c r="D6" s="139">
        <v>3.1903239222050732E-2</v>
      </c>
      <c r="E6" s="140">
        <v>4.4579743428770607E-2</v>
      </c>
    </row>
    <row r="7" spans="1:6" ht="15" thickBot="1" x14ac:dyDescent="0.4">
      <c r="B7" s="65" t="s">
        <v>147</v>
      </c>
      <c r="C7" s="141">
        <v>0.24958162332957595</v>
      </c>
      <c r="D7" s="141">
        <v>2.5084464453504002E-2</v>
      </c>
      <c r="E7" s="142">
        <v>2.9337103995592279E-2</v>
      </c>
    </row>
    <row r="8" spans="1:6" x14ac:dyDescent="0.35">
      <c r="C8" s="41"/>
      <c r="D8" s="41"/>
      <c r="E8" s="41"/>
    </row>
    <row r="9" spans="1:6" ht="15" thickBot="1" x14ac:dyDescent="0.4">
      <c r="C9" s="41"/>
      <c r="D9" s="41"/>
      <c r="E9" s="41"/>
    </row>
    <row r="10" spans="1:6" x14ac:dyDescent="0.35">
      <c r="B10" s="130" t="s">
        <v>128</v>
      </c>
      <c r="C10" s="85" t="s">
        <v>33</v>
      </c>
      <c r="D10" s="85"/>
      <c r="E10" s="85" t="s">
        <v>8</v>
      </c>
      <c r="F10" s="122"/>
    </row>
    <row r="11" spans="1:6" ht="15" thickBot="1" x14ac:dyDescent="0.4">
      <c r="B11" s="146"/>
      <c r="C11" s="89" t="s">
        <v>109</v>
      </c>
      <c r="D11" s="89" t="s">
        <v>26</v>
      </c>
      <c r="E11" s="89" t="s">
        <v>109</v>
      </c>
      <c r="F11" s="147" t="s">
        <v>26</v>
      </c>
    </row>
    <row r="12" spans="1:6" x14ac:dyDescent="0.35">
      <c r="B12" s="68" t="s">
        <v>63</v>
      </c>
      <c r="C12" s="150">
        <v>0.13377105263157893</v>
      </c>
      <c r="D12" s="150">
        <v>2.4309426086321476E-2</v>
      </c>
      <c r="E12" s="151">
        <v>3.8</v>
      </c>
      <c r="F12" s="152">
        <v>595.92028000000005</v>
      </c>
    </row>
    <row r="13" spans="1:6" x14ac:dyDescent="0.35">
      <c r="B13" s="62" t="s">
        <v>104</v>
      </c>
      <c r="C13" s="133">
        <v>0.36170212765957449</v>
      </c>
      <c r="D13" s="133">
        <v>3.1903239222050732E-2</v>
      </c>
      <c r="E13" s="78">
        <v>17.625</v>
      </c>
      <c r="F13" s="134">
        <v>440.91667000000001</v>
      </c>
    </row>
    <row r="14" spans="1:6" x14ac:dyDescent="0.35">
      <c r="B14" s="62" t="s">
        <v>82</v>
      </c>
      <c r="C14" s="133">
        <v>0.19999930864265814</v>
      </c>
      <c r="D14" s="133">
        <v>2.4664783002672559E-2</v>
      </c>
      <c r="E14" s="78">
        <v>2.8928600000000002</v>
      </c>
      <c r="F14" s="134">
        <v>326.93374999999997</v>
      </c>
    </row>
    <row r="15" spans="1:6" x14ac:dyDescent="0.35">
      <c r="B15" s="62" t="s">
        <v>94</v>
      </c>
      <c r="C15" s="133">
        <v>6.9114009022026343E-2</v>
      </c>
      <c r="D15" s="133">
        <v>1.6931933626820186E-2</v>
      </c>
      <c r="E15" s="78">
        <v>7.7166699999999997</v>
      </c>
      <c r="F15" s="134">
        <v>295.29999999999995</v>
      </c>
    </row>
    <row r="16" spans="1:6" ht="15" thickBot="1" x14ac:dyDescent="0.4">
      <c r="B16" s="65" t="s">
        <v>107</v>
      </c>
      <c r="C16" s="135">
        <v>0.24958162332957595</v>
      </c>
      <c r="D16" s="135">
        <v>2.5084464453504002E-2</v>
      </c>
      <c r="E16" s="136">
        <v>32.034529999999997</v>
      </c>
      <c r="F16" s="137">
        <v>1659.0707</v>
      </c>
    </row>
    <row r="17" spans="2:8" x14ac:dyDescent="0.35">
      <c r="B17" s="219" t="s">
        <v>224</v>
      </c>
    </row>
    <row r="18" spans="2:8" ht="15" thickBot="1" x14ac:dyDescent="0.4"/>
    <row r="19" spans="2:8" ht="15" thickBot="1" x14ac:dyDescent="0.4">
      <c r="B19" s="69" t="s">
        <v>197</v>
      </c>
      <c r="C19" s="44" t="s">
        <v>128</v>
      </c>
      <c r="D19" s="44"/>
      <c r="E19" s="44"/>
      <c r="F19" s="44"/>
      <c r="G19" s="44"/>
      <c r="H19" s="45"/>
    </row>
    <row r="20" spans="2:8" x14ac:dyDescent="0.35">
      <c r="B20" s="68"/>
      <c r="C20" s="170" t="s">
        <v>193</v>
      </c>
      <c r="D20" s="170"/>
      <c r="E20" s="170" t="s">
        <v>196</v>
      </c>
      <c r="F20" s="170"/>
      <c r="G20" s="170" t="s">
        <v>194</v>
      </c>
      <c r="H20" s="171" t="s">
        <v>195</v>
      </c>
    </row>
    <row r="21" spans="2:8" ht="15" thickBot="1" x14ac:dyDescent="0.4">
      <c r="B21" s="65" t="s">
        <v>198</v>
      </c>
      <c r="C21" s="168" t="s">
        <v>109</v>
      </c>
      <c r="D21" s="168" t="s">
        <v>26</v>
      </c>
      <c r="E21" s="168" t="s">
        <v>109</v>
      </c>
      <c r="F21" s="168" t="s">
        <v>26</v>
      </c>
      <c r="G21" s="168"/>
      <c r="H21" s="169"/>
    </row>
    <row r="22" spans="2:8" x14ac:dyDescent="0.35">
      <c r="B22" s="53" t="s">
        <v>63</v>
      </c>
      <c r="C22" s="58">
        <v>0.50832999999999995</v>
      </c>
      <c r="D22" s="58">
        <v>14.48648</v>
      </c>
      <c r="E22" s="58">
        <v>3.8</v>
      </c>
      <c r="F22" s="58">
        <v>595.92028000000005</v>
      </c>
      <c r="G22" s="58">
        <v>14.994810000000001</v>
      </c>
      <c r="H22" s="59">
        <v>599.72028</v>
      </c>
    </row>
    <row r="23" spans="2:8" x14ac:dyDescent="0.35">
      <c r="B23" s="53" t="s">
        <v>104</v>
      </c>
      <c r="C23" s="58">
        <v>6.375</v>
      </c>
      <c r="D23" s="58">
        <v>14.06667</v>
      </c>
      <c r="E23" s="58">
        <v>17.625</v>
      </c>
      <c r="F23" s="58">
        <v>440.91667000000001</v>
      </c>
      <c r="G23" s="58">
        <v>20.441670000000002</v>
      </c>
      <c r="H23" s="59">
        <v>458.54167000000001</v>
      </c>
    </row>
    <row r="24" spans="2:8" x14ac:dyDescent="0.35">
      <c r="B24" s="53" t="s">
        <v>82</v>
      </c>
      <c r="C24" s="58">
        <v>0.57857000000000003</v>
      </c>
      <c r="D24" s="58">
        <v>8.0637499999999989</v>
      </c>
      <c r="E24" s="58">
        <v>2.8928600000000002</v>
      </c>
      <c r="F24" s="58">
        <v>326.93374999999997</v>
      </c>
      <c r="G24" s="58">
        <v>8.642319999999998</v>
      </c>
      <c r="H24" s="59">
        <v>329.82660999999996</v>
      </c>
    </row>
    <row r="25" spans="2:8" x14ac:dyDescent="0.35">
      <c r="B25" s="53" t="s">
        <v>94</v>
      </c>
      <c r="C25" s="58">
        <v>0.53332999999999997</v>
      </c>
      <c r="D25" s="58">
        <v>5</v>
      </c>
      <c r="E25" s="58">
        <v>7.7166699999999997</v>
      </c>
      <c r="F25" s="58">
        <v>295.29999999999995</v>
      </c>
      <c r="G25" s="58">
        <v>5.5333300000000003</v>
      </c>
      <c r="H25" s="59">
        <v>303.01666999999998</v>
      </c>
    </row>
    <row r="26" spans="2:8" ht="15" thickBot="1" x14ac:dyDescent="0.4">
      <c r="B26" s="55" t="s">
        <v>107</v>
      </c>
      <c r="C26" s="73">
        <v>7.9952300000000003</v>
      </c>
      <c r="D26" s="73">
        <v>41.616900000000001</v>
      </c>
      <c r="E26" s="73">
        <v>32.034529999999997</v>
      </c>
      <c r="F26" s="73">
        <v>1659.0707</v>
      </c>
      <c r="G26" s="73">
        <v>49.612130000000001</v>
      </c>
      <c r="H26" s="74">
        <v>1691.1052300000001</v>
      </c>
    </row>
  </sheetData>
  <sortState ref="B3:E6">
    <sortCondition ref="E3:E6"/>
  </sortState>
  <conditionalFormatting sqref="E12:F16">
    <cfRule type="cellIs" dxfId="15" priority="3" operator="lessThan">
      <formula>5</formula>
    </cfRule>
  </conditionalFormatting>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789A4-59F5-4FC7-B50E-E68C264BCC9C}">
  <dimension ref="A1:H40"/>
  <sheetViews>
    <sheetView workbookViewId="0"/>
  </sheetViews>
  <sheetFormatPr defaultRowHeight="14.5" x14ac:dyDescent="0.35"/>
  <cols>
    <col min="2" max="2" width="30.26953125" bestFit="1" customWidth="1"/>
    <col min="3" max="5" width="17.7265625" customWidth="1"/>
  </cols>
  <sheetData>
    <row r="1" spans="1:8" ht="15" thickBot="1" x14ac:dyDescent="0.4">
      <c r="A1" s="180" t="s">
        <v>205</v>
      </c>
    </row>
    <row r="2" spans="1:8" ht="15" thickBot="1" x14ac:dyDescent="0.4">
      <c r="B2" s="143"/>
      <c r="C2" s="144" t="s">
        <v>109</v>
      </c>
      <c r="D2" s="144" t="s">
        <v>26</v>
      </c>
      <c r="E2" s="145" t="s">
        <v>115</v>
      </c>
    </row>
    <row r="3" spans="1:8" x14ac:dyDescent="0.35">
      <c r="B3" s="68" t="s">
        <v>63</v>
      </c>
      <c r="C3" s="148">
        <v>0.14285714285714285</v>
      </c>
      <c r="D3" s="148">
        <v>0</v>
      </c>
      <c r="E3" s="149">
        <v>2.4096385542168676E-2</v>
      </c>
    </row>
    <row r="4" spans="1:8" x14ac:dyDescent="0.35">
      <c r="B4" s="62" t="s">
        <v>90</v>
      </c>
      <c r="C4" s="139">
        <v>0.16470572456739979</v>
      </c>
      <c r="D4" s="139">
        <v>0</v>
      </c>
      <c r="E4" s="140">
        <v>5.7731885811445088E-2</v>
      </c>
    </row>
    <row r="5" spans="1:8" ht="15" thickBot="1" x14ac:dyDescent="0.4">
      <c r="B5" s="65" t="s">
        <v>148</v>
      </c>
      <c r="C5" s="141">
        <v>0.16037723033103032</v>
      </c>
      <c r="D5" s="141">
        <v>0</v>
      </c>
      <c r="E5" s="142">
        <v>4.6321476438308064E-2</v>
      </c>
    </row>
    <row r="6" spans="1:8" x14ac:dyDescent="0.35">
      <c r="C6" s="41"/>
      <c r="D6" s="41"/>
      <c r="E6" s="41"/>
    </row>
    <row r="7" spans="1:8" ht="15" thickBot="1" x14ac:dyDescent="0.4">
      <c r="C7" s="41"/>
      <c r="D7" s="41"/>
      <c r="E7" s="41"/>
    </row>
    <row r="8" spans="1:8" x14ac:dyDescent="0.35">
      <c r="B8" s="130" t="s">
        <v>129</v>
      </c>
      <c r="C8" s="85" t="s">
        <v>33</v>
      </c>
      <c r="D8" s="85"/>
      <c r="E8" s="85" t="s">
        <v>8</v>
      </c>
      <c r="F8" s="122"/>
    </row>
    <row r="9" spans="1:8" ht="15" thickBot="1" x14ac:dyDescent="0.4">
      <c r="B9" s="146"/>
      <c r="C9" s="89" t="s">
        <v>109</v>
      </c>
      <c r="D9" s="89" t="s">
        <v>26</v>
      </c>
      <c r="E9" s="89" t="s">
        <v>109</v>
      </c>
      <c r="F9" s="147" t="s">
        <v>26</v>
      </c>
    </row>
    <row r="10" spans="1:8" x14ac:dyDescent="0.35">
      <c r="B10" s="68" t="s">
        <v>63</v>
      </c>
      <c r="C10" s="150">
        <v>0.14285714285714285</v>
      </c>
      <c r="D10" s="150">
        <v>0</v>
      </c>
      <c r="E10" s="151">
        <v>3.5</v>
      </c>
      <c r="F10" s="152">
        <v>17.25</v>
      </c>
    </row>
    <row r="11" spans="1:8" x14ac:dyDescent="0.35">
      <c r="B11" s="62" t="s">
        <v>90</v>
      </c>
      <c r="C11" s="133">
        <v>0.16470572456739979</v>
      </c>
      <c r="D11" s="133">
        <v>0</v>
      </c>
      <c r="E11" s="78">
        <v>14.16666</v>
      </c>
      <c r="F11" s="134">
        <v>26.25</v>
      </c>
    </row>
    <row r="12" spans="1:8" ht="15" thickBot="1" x14ac:dyDescent="0.4">
      <c r="B12" s="65" t="s">
        <v>107</v>
      </c>
      <c r="C12" s="135">
        <v>0.16037723033103032</v>
      </c>
      <c r="D12" s="135">
        <v>0</v>
      </c>
      <c r="E12" s="136">
        <v>17.66666</v>
      </c>
      <c r="F12" s="137">
        <v>43.5</v>
      </c>
    </row>
    <row r="13" spans="1:8" x14ac:dyDescent="0.35">
      <c r="B13" s="219" t="s">
        <v>224</v>
      </c>
      <c r="C13" s="33"/>
      <c r="D13" s="34"/>
      <c r="E13" s="79"/>
      <c r="F13" s="79"/>
    </row>
    <row r="14" spans="1:8" ht="15" thickBot="1" x14ac:dyDescent="0.4">
      <c r="C14" s="33"/>
      <c r="D14" s="34"/>
      <c r="E14" s="79"/>
      <c r="F14" s="79"/>
    </row>
    <row r="15" spans="1:8" ht="15" thickBot="1" x14ac:dyDescent="0.4">
      <c r="B15" s="69" t="s">
        <v>197</v>
      </c>
      <c r="C15" s="44" t="s">
        <v>129</v>
      </c>
      <c r="D15" s="44"/>
      <c r="E15" s="44"/>
      <c r="F15" s="44"/>
      <c r="G15" s="44"/>
      <c r="H15" s="45"/>
    </row>
    <row r="16" spans="1:8" x14ac:dyDescent="0.35">
      <c r="B16" s="68"/>
      <c r="C16" s="170" t="s">
        <v>193</v>
      </c>
      <c r="D16" s="170"/>
      <c r="E16" s="170" t="s">
        <v>196</v>
      </c>
      <c r="F16" s="170"/>
      <c r="G16" s="170" t="s">
        <v>194</v>
      </c>
      <c r="H16" s="171" t="s">
        <v>195</v>
      </c>
    </row>
    <row r="17" spans="2:8" ht="15" thickBot="1" x14ac:dyDescent="0.4">
      <c r="B17" s="65" t="s">
        <v>198</v>
      </c>
      <c r="C17" s="168" t="s">
        <v>109</v>
      </c>
      <c r="D17" s="168" t="s">
        <v>26</v>
      </c>
      <c r="E17" s="168" t="s">
        <v>109</v>
      </c>
      <c r="F17" s="168" t="s">
        <v>26</v>
      </c>
      <c r="G17" s="168"/>
      <c r="H17" s="169"/>
    </row>
    <row r="18" spans="2:8" x14ac:dyDescent="0.35">
      <c r="B18" s="53" t="s">
        <v>63</v>
      </c>
      <c r="C18" s="58">
        <v>0.5</v>
      </c>
      <c r="D18" s="58">
        <v>0</v>
      </c>
      <c r="E18" s="58">
        <v>3.5</v>
      </c>
      <c r="F18" s="58">
        <v>17.25</v>
      </c>
      <c r="G18" s="58">
        <v>0.5</v>
      </c>
      <c r="H18" s="59">
        <v>20.75</v>
      </c>
    </row>
    <row r="19" spans="2:8" x14ac:dyDescent="0.35">
      <c r="B19" s="53" t="s">
        <v>90</v>
      </c>
      <c r="C19" s="58">
        <v>2.3333300000000001</v>
      </c>
      <c r="D19" s="58">
        <v>0</v>
      </c>
      <c r="E19" s="58">
        <v>14.16666</v>
      </c>
      <c r="F19" s="58">
        <v>26.25</v>
      </c>
      <c r="G19" s="58">
        <v>2.3333300000000001</v>
      </c>
      <c r="H19" s="59">
        <v>40.41666</v>
      </c>
    </row>
    <row r="20" spans="2:8" ht="15" thickBot="1" x14ac:dyDescent="0.4">
      <c r="B20" s="55" t="s">
        <v>107</v>
      </c>
      <c r="C20" s="73">
        <v>2.8333300000000001</v>
      </c>
      <c r="D20" s="73">
        <v>0</v>
      </c>
      <c r="E20" s="73">
        <v>17.66666</v>
      </c>
      <c r="F20" s="73">
        <v>43.5</v>
      </c>
      <c r="G20" s="73">
        <v>2.8333300000000001</v>
      </c>
      <c r="H20" s="74">
        <v>61.16666</v>
      </c>
    </row>
    <row r="21" spans="2:8" x14ac:dyDescent="0.35">
      <c r="C21" s="33"/>
      <c r="D21" s="34"/>
      <c r="E21" s="79"/>
      <c r="F21" s="79"/>
    </row>
    <row r="22" spans="2:8" x14ac:dyDescent="0.35">
      <c r="C22" s="33"/>
      <c r="D22" s="34"/>
      <c r="E22" s="79"/>
      <c r="F22" s="79"/>
    </row>
    <row r="23" spans="2:8" x14ac:dyDescent="0.35">
      <c r="C23" s="33"/>
      <c r="D23" s="34"/>
      <c r="E23" s="79"/>
      <c r="F23" s="79"/>
    </row>
    <row r="24" spans="2:8" x14ac:dyDescent="0.35">
      <c r="C24" s="33"/>
      <c r="D24" s="34"/>
      <c r="E24" s="79"/>
      <c r="F24" s="79"/>
    </row>
    <row r="25" spans="2:8" x14ac:dyDescent="0.35">
      <c r="C25" s="33"/>
      <c r="D25" s="34"/>
      <c r="E25" s="79"/>
      <c r="F25" s="79"/>
    </row>
    <row r="26" spans="2:8" x14ac:dyDescent="0.35">
      <c r="C26" s="33"/>
      <c r="D26" s="34"/>
      <c r="E26" s="79"/>
      <c r="F26" s="79"/>
    </row>
    <row r="27" spans="2:8" x14ac:dyDescent="0.35">
      <c r="C27" s="33"/>
      <c r="D27" s="34"/>
      <c r="E27" s="79"/>
      <c r="F27" s="79"/>
    </row>
    <row r="28" spans="2:8" x14ac:dyDescent="0.35">
      <c r="C28" s="33"/>
      <c r="D28" s="34"/>
      <c r="E28" s="79"/>
      <c r="F28" s="79"/>
    </row>
    <row r="29" spans="2:8" x14ac:dyDescent="0.35">
      <c r="C29" s="33"/>
      <c r="D29" s="34"/>
      <c r="E29" s="79"/>
      <c r="F29" s="79"/>
    </row>
    <row r="30" spans="2:8" x14ac:dyDescent="0.35">
      <c r="C30" s="33"/>
      <c r="D30" s="34"/>
      <c r="E30" s="79"/>
      <c r="F30" s="79"/>
    </row>
    <row r="31" spans="2:8" x14ac:dyDescent="0.35">
      <c r="C31" s="33"/>
      <c r="D31" s="34"/>
      <c r="E31" s="79"/>
      <c r="F31" s="79"/>
    </row>
    <row r="32" spans="2:8" x14ac:dyDescent="0.35">
      <c r="C32" s="33"/>
      <c r="D32" s="34"/>
      <c r="E32" s="79"/>
      <c r="F32" s="79"/>
    </row>
    <row r="33" spans="4:5" x14ac:dyDescent="0.35">
      <c r="D33" s="63"/>
      <c r="E33" s="63"/>
    </row>
    <row r="34" spans="4:5" x14ac:dyDescent="0.35">
      <c r="D34" s="63"/>
      <c r="E34" s="63"/>
    </row>
    <row r="35" spans="4:5" x14ac:dyDescent="0.35">
      <c r="D35" s="63"/>
      <c r="E35" s="63"/>
    </row>
    <row r="36" spans="4:5" x14ac:dyDescent="0.35">
      <c r="D36" s="63"/>
      <c r="E36" s="63"/>
    </row>
    <row r="37" spans="4:5" x14ac:dyDescent="0.35">
      <c r="D37" s="63"/>
      <c r="E37" s="63"/>
    </row>
    <row r="38" spans="4:5" x14ac:dyDescent="0.35">
      <c r="D38" s="63"/>
      <c r="E38" s="63"/>
    </row>
    <row r="39" spans="4:5" x14ac:dyDescent="0.35">
      <c r="D39" s="63"/>
      <c r="E39" s="63"/>
    </row>
    <row r="40" spans="4:5" x14ac:dyDescent="0.35">
      <c r="D40" s="63"/>
      <c r="E40" s="63"/>
    </row>
  </sheetData>
  <sortState ref="B3:E4">
    <sortCondition ref="E3:E4"/>
  </sortState>
  <conditionalFormatting sqref="E10:F12">
    <cfRule type="cellIs" dxfId="14" priority="1" operator="lessThan">
      <formula>5</formula>
    </cfRule>
  </conditionalFormatting>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890617-657B-4E27-92CA-FAD412CA6A3B}">
  <dimension ref="A1:H110"/>
  <sheetViews>
    <sheetView workbookViewId="0"/>
  </sheetViews>
  <sheetFormatPr defaultRowHeight="14.5" x14ac:dyDescent="0.35"/>
  <cols>
    <col min="2" max="2" width="30.26953125" bestFit="1" customWidth="1"/>
    <col min="3" max="5" width="17.7265625" customWidth="1"/>
  </cols>
  <sheetData>
    <row r="1" spans="1:5" ht="15" thickBot="1" x14ac:dyDescent="0.4">
      <c r="A1" t="s">
        <v>206</v>
      </c>
    </row>
    <row r="2" spans="1:5" ht="15" thickBot="1" x14ac:dyDescent="0.4">
      <c r="B2" s="143"/>
      <c r="C2" s="144" t="s">
        <v>109</v>
      </c>
      <c r="D2" s="144" t="s">
        <v>26</v>
      </c>
      <c r="E2" s="145" t="s">
        <v>115</v>
      </c>
    </row>
    <row r="3" spans="1:5" x14ac:dyDescent="0.35">
      <c r="B3" s="68" t="s">
        <v>74</v>
      </c>
      <c r="C3" s="148">
        <v>0</v>
      </c>
      <c r="D3" s="154" t="s">
        <v>57</v>
      </c>
      <c r="E3" s="149">
        <v>0</v>
      </c>
    </row>
    <row r="4" spans="1:5" x14ac:dyDescent="0.35">
      <c r="B4" s="62" t="s">
        <v>59</v>
      </c>
      <c r="C4" s="139">
        <v>0</v>
      </c>
      <c r="D4" s="139">
        <v>1.479426722145169E-2</v>
      </c>
      <c r="E4" s="140">
        <v>1.4362657091561941E-2</v>
      </c>
    </row>
    <row r="5" spans="1:5" x14ac:dyDescent="0.35">
      <c r="B5" s="62" t="s">
        <v>96</v>
      </c>
      <c r="C5" s="139">
        <v>0.1199546424640994</v>
      </c>
      <c r="D5" s="139">
        <v>1.4943584922187097E-2</v>
      </c>
      <c r="E5" s="140">
        <v>3.8610687054666595E-2</v>
      </c>
    </row>
    <row r="6" spans="1:5" x14ac:dyDescent="0.35">
      <c r="B6" s="62" t="s">
        <v>81</v>
      </c>
      <c r="C6" s="139">
        <v>0.11748445628043243</v>
      </c>
      <c r="D6" s="139">
        <v>2.5561446330800736E-2</v>
      </c>
      <c r="E6" s="140">
        <v>4.8266436994613804E-2</v>
      </c>
    </row>
    <row r="7" spans="1:5" x14ac:dyDescent="0.35">
      <c r="B7" s="62" t="s">
        <v>106</v>
      </c>
      <c r="C7" s="139">
        <v>2.7270304149897742E-2</v>
      </c>
      <c r="D7" s="139">
        <v>5.2384306726942394E-2</v>
      </c>
      <c r="E7" s="140">
        <v>5.0447417252995452E-2</v>
      </c>
    </row>
    <row r="8" spans="1:5" x14ac:dyDescent="0.35">
      <c r="B8" s="62" t="s">
        <v>67</v>
      </c>
      <c r="C8" s="139">
        <v>0.21322698798194684</v>
      </c>
      <c r="D8" s="139">
        <v>2.2637902034533718E-2</v>
      </c>
      <c r="E8" s="140">
        <v>5.2055952059875774E-2</v>
      </c>
    </row>
    <row r="9" spans="1:5" x14ac:dyDescent="0.35">
      <c r="B9" s="62" t="s">
        <v>89</v>
      </c>
      <c r="C9" s="139">
        <v>0.21081919475811567</v>
      </c>
      <c r="D9" s="139">
        <v>2.4249501635283645E-2</v>
      </c>
      <c r="E9" s="140">
        <v>5.3062433358593418E-2</v>
      </c>
    </row>
    <row r="10" spans="1:5" x14ac:dyDescent="0.35">
      <c r="B10" s="62" t="s">
        <v>78</v>
      </c>
      <c r="C10" s="139">
        <v>0.15981114055635767</v>
      </c>
      <c r="D10" s="139">
        <v>3.1412623138474899E-2</v>
      </c>
      <c r="E10" s="140">
        <v>6.4685823587949109E-2</v>
      </c>
    </row>
    <row r="11" spans="1:5" x14ac:dyDescent="0.35">
      <c r="B11" s="62" t="s">
        <v>103</v>
      </c>
      <c r="C11" s="139">
        <v>0.18518975009602565</v>
      </c>
      <c r="D11" s="139">
        <v>2.2096845056066822E-2</v>
      </c>
      <c r="E11" s="140">
        <v>6.721861674046227E-2</v>
      </c>
    </row>
    <row r="12" spans="1:5" x14ac:dyDescent="0.35">
      <c r="B12" s="62" t="s">
        <v>111</v>
      </c>
      <c r="C12" s="139">
        <v>0</v>
      </c>
      <c r="D12" s="139">
        <v>6.8436578171091444E-2</v>
      </c>
      <c r="E12" s="140">
        <v>6.7606947196642966E-2</v>
      </c>
    </row>
    <row r="13" spans="1:5" x14ac:dyDescent="0.35">
      <c r="B13" s="62" t="s">
        <v>104</v>
      </c>
      <c r="C13" s="139">
        <v>0.25603162844598026</v>
      </c>
      <c r="D13" s="139">
        <v>1.8793584905660375E-2</v>
      </c>
      <c r="E13" s="140">
        <v>6.7875747322586916E-2</v>
      </c>
    </row>
    <row r="14" spans="1:5" x14ac:dyDescent="0.35">
      <c r="B14" s="62" t="s">
        <v>65</v>
      </c>
      <c r="C14" s="139">
        <v>0.2600284360567251</v>
      </c>
      <c r="D14" s="139">
        <v>3.7454190891071618E-2</v>
      </c>
      <c r="E14" s="140">
        <v>6.8092865609470213E-2</v>
      </c>
    </row>
    <row r="15" spans="1:5" x14ac:dyDescent="0.35">
      <c r="B15" s="62" t="s">
        <v>92</v>
      </c>
      <c r="C15" s="139">
        <v>0.25559105431309903</v>
      </c>
      <c r="D15" s="139">
        <v>4.9725587182897747E-2</v>
      </c>
      <c r="E15" s="140">
        <v>6.9314934241020421E-2</v>
      </c>
    </row>
    <row r="16" spans="1:5" x14ac:dyDescent="0.35">
      <c r="B16" s="62" t="s">
        <v>66</v>
      </c>
      <c r="C16" s="139">
        <v>0.24097541207575471</v>
      </c>
      <c r="D16" s="139">
        <v>5.1631146015498147E-2</v>
      </c>
      <c r="E16" s="140">
        <v>7.9118989110709553E-2</v>
      </c>
    </row>
    <row r="17" spans="2:5" x14ac:dyDescent="0.35">
      <c r="B17" s="62" t="s">
        <v>63</v>
      </c>
      <c r="C17" s="139">
        <v>0.15856074548774143</v>
      </c>
      <c r="D17" s="139">
        <v>4.7457023503734513E-2</v>
      </c>
      <c r="E17" s="140">
        <v>7.9352063784107724E-2</v>
      </c>
    </row>
    <row r="18" spans="2:5" x14ac:dyDescent="0.35">
      <c r="B18" s="62" t="s">
        <v>69</v>
      </c>
      <c r="C18" s="139">
        <v>0.15643667738695705</v>
      </c>
      <c r="D18" s="139">
        <v>2.2271486256221086E-2</v>
      </c>
      <c r="E18" s="140">
        <v>8.0277829820429539E-2</v>
      </c>
    </row>
    <row r="19" spans="2:5" x14ac:dyDescent="0.35">
      <c r="B19" s="62" t="s">
        <v>101</v>
      </c>
      <c r="C19" s="139">
        <v>0.25368706513098754</v>
      </c>
      <c r="D19" s="139">
        <v>5.5140614801458786E-2</v>
      </c>
      <c r="E19" s="140">
        <v>8.0371704890169704E-2</v>
      </c>
    </row>
    <row r="20" spans="2:5" x14ac:dyDescent="0.35">
      <c r="B20" s="62" t="s">
        <v>68</v>
      </c>
      <c r="C20" s="139">
        <v>0.34838438474683164</v>
      </c>
      <c r="D20" s="139">
        <v>4.0331974373907974E-2</v>
      </c>
      <c r="E20" s="140">
        <v>8.1648779747718794E-2</v>
      </c>
    </row>
    <row r="21" spans="2:5" x14ac:dyDescent="0.35">
      <c r="B21" s="62" t="s">
        <v>94</v>
      </c>
      <c r="C21" s="139">
        <v>0.22877159791670745</v>
      </c>
      <c r="D21" s="139">
        <v>2.8344432917134316E-2</v>
      </c>
      <c r="E21" s="140">
        <v>9.0061545946343066E-2</v>
      </c>
    </row>
    <row r="22" spans="2:5" x14ac:dyDescent="0.35">
      <c r="B22" s="62" t="s">
        <v>105</v>
      </c>
      <c r="C22" s="139">
        <v>0.18244254434867835</v>
      </c>
      <c r="D22" s="139">
        <v>4.514922088262837E-2</v>
      </c>
      <c r="E22" s="140">
        <v>9.0638413002051985E-2</v>
      </c>
    </row>
    <row r="23" spans="2:5" x14ac:dyDescent="0.35">
      <c r="B23" s="62" t="s">
        <v>102</v>
      </c>
      <c r="C23" s="139">
        <v>0.26198498214851135</v>
      </c>
      <c r="D23" s="139">
        <v>4.0588153137565475E-2</v>
      </c>
      <c r="E23" s="140">
        <v>9.3202919852955257E-2</v>
      </c>
    </row>
    <row r="24" spans="2:5" x14ac:dyDescent="0.35">
      <c r="B24" s="62" t="s">
        <v>93</v>
      </c>
      <c r="C24" s="139">
        <v>0.21778087232327015</v>
      </c>
      <c r="D24" s="139">
        <v>6.1820340623510377E-2</v>
      </c>
      <c r="E24" s="140">
        <v>9.421015473682634E-2</v>
      </c>
    </row>
    <row r="25" spans="2:5" x14ac:dyDescent="0.35">
      <c r="B25" s="62" t="s">
        <v>61</v>
      </c>
      <c r="C25" s="139">
        <v>0.19010325658118224</v>
      </c>
      <c r="D25" s="139">
        <v>8.272379861146352E-2</v>
      </c>
      <c r="E25" s="140">
        <v>9.5113939776566125E-2</v>
      </c>
    </row>
    <row r="26" spans="2:5" x14ac:dyDescent="0.35">
      <c r="B26" s="62" t="s">
        <v>85</v>
      </c>
      <c r="C26" s="139">
        <v>0.23578074594984513</v>
      </c>
      <c r="D26" s="139">
        <v>2.4649560272064761E-2</v>
      </c>
      <c r="E26" s="140">
        <v>9.6202364545575458E-2</v>
      </c>
    </row>
    <row r="27" spans="2:5" x14ac:dyDescent="0.35">
      <c r="B27" s="62" t="s">
        <v>64</v>
      </c>
      <c r="C27" s="139">
        <v>0.25482314603448653</v>
      </c>
      <c r="D27" s="139">
        <v>2.8487636181249162E-2</v>
      </c>
      <c r="E27" s="140">
        <v>9.7862547882461723E-2</v>
      </c>
    </row>
    <row r="28" spans="2:5" x14ac:dyDescent="0.35">
      <c r="B28" s="62" t="s">
        <v>82</v>
      </c>
      <c r="C28" s="139">
        <v>0.26502078890791669</v>
      </c>
      <c r="D28" s="139">
        <v>4.7547615108842478E-2</v>
      </c>
      <c r="E28" s="140">
        <v>0.10198163860051448</v>
      </c>
    </row>
    <row r="29" spans="2:5" x14ac:dyDescent="0.35">
      <c r="B29" s="62" t="s">
        <v>91</v>
      </c>
      <c r="C29" s="139">
        <v>0.21173052462717651</v>
      </c>
      <c r="D29" s="139">
        <v>6.2211859323535755E-2</v>
      </c>
      <c r="E29" s="140">
        <v>0.12158148420269496</v>
      </c>
    </row>
    <row r="30" spans="2:5" x14ac:dyDescent="0.35">
      <c r="B30" s="62" t="s">
        <v>70</v>
      </c>
      <c r="C30" s="139">
        <v>0.27639890342794493</v>
      </c>
      <c r="D30" s="139">
        <v>6.5886548220440405E-2</v>
      </c>
      <c r="E30" s="140">
        <v>0.12652667193893172</v>
      </c>
    </row>
    <row r="31" spans="2:5" x14ac:dyDescent="0.35">
      <c r="B31" s="62" t="s">
        <v>60</v>
      </c>
      <c r="C31" s="139">
        <v>0.375</v>
      </c>
      <c r="D31" s="139">
        <v>0.13256484149855907</v>
      </c>
      <c r="E31" s="140">
        <v>0.14066852367688024</v>
      </c>
    </row>
    <row r="32" spans="2:5" x14ac:dyDescent="0.35">
      <c r="B32" s="62" t="s">
        <v>84</v>
      </c>
      <c r="C32" s="139">
        <v>0.27585747005857825</v>
      </c>
      <c r="D32" s="139">
        <v>4.9531842135749939E-2</v>
      </c>
      <c r="E32" s="140">
        <v>0.16614697549496099</v>
      </c>
    </row>
    <row r="33" spans="1:6" x14ac:dyDescent="0.35">
      <c r="B33" s="62" t="s">
        <v>76</v>
      </c>
      <c r="C33" s="139">
        <v>0.29838812695242189</v>
      </c>
      <c r="D33" s="139">
        <v>7.6923786980687955E-2</v>
      </c>
      <c r="E33" s="140">
        <v>0.16666732026092529</v>
      </c>
    </row>
    <row r="34" spans="1:6" ht="15" thickBot="1" x14ac:dyDescent="0.4">
      <c r="B34" s="65" t="s">
        <v>149</v>
      </c>
      <c r="C34" s="141">
        <v>0.19917397296498424</v>
      </c>
      <c r="D34" s="141">
        <v>4.0378447055199024E-2</v>
      </c>
      <c r="E34" s="142">
        <v>8.4619597174596661E-2</v>
      </c>
    </row>
    <row r="35" spans="1:6" x14ac:dyDescent="0.35">
      <c r="C35" s="41"/>
      <c r="D35" s="41"/>
      <c r="E35" s="41"/>
    </row>
    <row r="37" spans="1:6" ht="15" thickBot="1" x14ac:dyDescent="0.4">
      <c r="A37" s="173" t="s">
        <v>206</v>
      </c>
    </row>
    <row r="38" spans="1:6" x14ac:dyDescent="0.35">
      <c r="B38" s="130" t="s">
        <v>130</v>
      </c>
      <c r="C38" s="85" t="s">
        <v>33</v>
      </c>
      <c r="D38" s="85"/>
      <c r="E38" s="85" t="s">
        <v>8</v>
      </c>
      <c r="F38" s="122"/>
    </row>
    <row r="39" spans="1:6" ht="15" thickBot="1" x14ac:dyDescent="0.4">
      <c r="B39" s="146"/>
      <c r="C39" s="89" t="s">
        <v>109</v>
      </c>
      <c r="D39" s="89" t="s">
        <v>26</v>
      </c>
      <c r="E39" s="89" t="s">
        <v>109</v>
      </c>
      <c r="F39" s="147" t="s">
        <v>26</v>
      </c>
    </row>
    <row r="40" spans="1:6" x14ac:dyDescent="0.35">
      <c r="B40" s="68" t="s">
        <v>59</v>
      </c>
      <c r="C40" s="150">
        <v>0</v>
      </c>
      <c r="D40" s="150">
        <v>1.479426722145169E-2</v>
      </c>
      <c r="E40" s="151">
        <v>3.25</v>
      </c>
      <c r="F40" s="152">
        <v>108.14999999999999</v>
      </c>
    </row>
    <row r="41" spans="1:6" x14ac:dyDescent="0.35">
      <c r="B41" s="62" t="s">
        <v>60</v>
      </c>
      <c r="C41" s="133">
        <v>0.375</v>
      </c>
      <c r="D41" s="133">
        <v>0.13256484149855907</v>
      </c>
      <c r="E41" s="78">
        <v>3</v>
      </c>
      <c r="F41" s="134">
        <v>86.75</v>
      </c>
    </row>
    <row r="42" spans="1:6" x14ac:dyDescent="0.35">
      <c r="B42" s="62" t="s">
        <v>61</v>
      </c>
      <c r="C42" s="133">
        <v>0.19010325658118224</v>
      </c>
      <c r="D42" s="133">
        <v>8.272379861146352E-2</v>
      </c>
      <c r="E42" s="78">
        <v>106.41743</v>
      </c>
      <c r="F42" s="134">
        <v>815.8517999999998</v>
      </c>
    </row>
    <row r="43" spans="1:6" x14ac:dyDescent="0.35">
      <c r="B43" s="62" t="s">
        <v>63</v>
      </c>
      <c r="C43" s="133">
        <v>0.15856074548774143</v>
      </c>
      <c r="D43" s="133">
        <v>4.7457023503734513E-2</v>
      </c>
      <c r="E43" s="78">
        <v>2169.5648500000002</v>
      </c>
      <c r="F43" s="134">
        <v>5387.9339899999986</v>
      </c>
    </row>
    <row r="44" spans="1:6" x14ac:dyDescent="0.35">
      <c r="B44" s="62" t="s">
        <v>64</v>
      </c>
      <c r="C44" s="133">
        <v>0.25482314603448653</v>
      </c>
      <c r="D44" s="133">
        <v>2.8487636181249162E-2</v>
      </c>
      <c r="E44" s="78">
        <v>274.74702000000002</v>
      </c>
      <c r="F44" s="134">
        <v>621.61457999999993</v>
      </c>
    </row>
    <row r="45" spans="1:6" x14ac:dyDescent="0.35">
      <c r="B45" s="62" t="s">
        <v>65</v>
      </c>
      <c r="C45" s="133">
        <v>0.2600284360567251</v>
      </c>
      <c r="D45" s="133">
        <v>3.7454190891071618E-2</v>
      </c>
      <c r="E45" s="78">
        <v>180.70016000000001</v>
      </c>
      <c r="F45" s="134">
        <v>1131.9937500000001</v>
      </c>
    </row>
    <row r="46" spans="1:6" x14ac:dyDescent="0.35">
      <c r="B46" s="62" t="s">
        <v>66</v>
      </c>
      <c r="C46" s="133">
        <v>0.24097541207575471</v>
      </c>
      <c r="D46" s="133">
        <v>5.1631146015498147E-2</v>
      </c>
      <c r="E46" s="78">
        <v>238.17707999999999</v>
      </c>
      <c r="F46" s="134">
        <v>1402.4559900000002</v>
      </c>
    </row>
    <row r="47" spans="1:6" x14ac:dyDescent="0.35">
      <c r="B47" s="62" t="s">
        <v>67</v>
      </c>
      <c r="C47" s="133">
        <v>0.21322698798194684</v>
      </c>
      <c r="D47" s="133">
        <v>2.2637902034533718E-2</v>
      </c>
      <c r="E47" s="78">
        <v>239.84750000000003</v>
      </c>
      <c r="F47" s="134">
        <v>1314.0391699999998</v>
      </c>
    </row>
    <row r="48" spans="1:6" x14ac:dyDescent="0.35">
      <c r="B48" s="62" t="s">
        <v>68</v>
      </c>
      <c r="C48" s="133">
        <v>0.34838438474683164</v>
      </c>
      <c r="D48" s="133">
        <v>4.0331974373907974E-2</v>
      </c>
      <c r="E48" s="78">
        <v>106.38392999999999</v>
      </c>
      <c r="F48" s="134">
        <v>686.80000000000007</v>
      </c>
    </row>
    <row r="49" spans="2:6" x14ac:dyDescent="0.35">
      <c r="B49" s="62" t="s">
        <v>69</v>
      </c>
      <c r="C49" s="133">
        <v>0.15643667738695705</v>
      </c>
      <c r="D49" s="133">
        <v>2.2271486256221086E-2</v>
      </c>
      <c r="E49" s="78">
        <v>696.73174999999992</v>
      </c>
      <c r="F49" s="134">
        <v>914.76696999999967</v>
      </c>
    </row>
    <row r="50" spans="2:6" x14ac:dyDescent="0.35">
      <c r="B50" s="62" t="s">
        <v>70</v>
      </c>
      <c r="C50" s="133">
        <v>0.27639890342794493</v>
      </c>
      <c r="D50" s="133">
        <v>6.5886548220440405E-2</v>
      </c>
      <c r="E50" s="78">
        <v>377.62042000000002</v>
      </c>
      <c r="F50" s="134">
        <v>933.28989999999988</v>
      </c>
    </row>
    <row r="51" spans="2:6" x14ac:dyDescent="0.35">
      <c r="B51" s="62" t="s">
        <v>102</v>
      </c>
      <c r="C51" s="133">
        <v>0.26198498214851135</v>
      </c>
      <c r="D51" s="133">
        <v>4.0588153137565475E-2</v>
      </c>
      <c r="E51" s="78">
        <v>519.18079</v>
      </c>
      <c r="F51" s="134">
        <v>1665.4716900000005</v>
      </c>
    </row>
    <row r="52" spans="2:6" x14ac:dyDescent="0.35">
      <c r="B52" s="62" t="s">
        <v>104</v>
      </c>
      <c r="C52" s="133">
        <v>0.25603162844598026</v>
      </c>
      <c r="D52" s="133">
        <v>1.8793584905660375E-2</v>
      </c>
      <c r="E52" s="78">
        <v>76.040409999999994</v>
      </c>
      <c r="F52" s="134">
        <v>291.5</v>
      </c>
    </row>
    <row r="53" spans="2:6" x14ac:dyDescent="0.35">
      <c r="B53" s="62" t="s">
        <v>74</v>
      </c>
      <c r="C53" s="133">
        <v>0</v>
      </c>
      <c r="D53" s="133" t="s">
        <v>57</v>
      </c>
      <c r="E53" s="78">
        <v>2.2999999999999998</v>
      </c>
      <c r="F53" s="134">
        <v>0</v>
      </c>
    </row>
    <row r="54" spans="2:6" x14ac:dyDescent="0.35">
      <c r="B54" s="62" t="s">
        <v>76</v>
      </c>
      <c r="C54" s="133">
        <v>0.29838812695242189</v>
      </c>
      <c r="D54" s="133">
        <v>7.6923786980687955E-2</v>
      </c>
      <c r="E54" s="78">
        <v>5.1666600000000003</v>
      </c>
      <c r="F54" s="134">
        <v>7.5833499999999994</v>
      </c>
    </row>
    <row r="55" spans="2:6" x14ac:dyDescent="0.35">
      <c r="B55" s="62" t="s">
        <v>106</v>
      </c>
      <c r="C55" s="133">
        <v>2.7270304149897742E-2</v>
      </c>
      <c r="D55" s="133">
        <v>5.2384306726942394E-2</v>
      </c>
      <c r="E55" s="78">
        <v>18.946249999999999</v>
      </c>
      <c r="F55" s="134">
        <v>226.71369999999999</v>
      </c>
    </row>
    <row r="56" spans="2:6" x14ac:dyDescent="0.35">
      <c r="B56" s="62" t="s">
        <v>78</v>
      </c>
      <c r="C56" s="133">
        <v>0.15981114055635767</v>
      </c>
      <c r="D56" s="133">
        <v>3.1412623138474899E-2</v>
      </c>
      <c r="E56" s="78">
        <v>990.13529000000005</v>
      </c>
      <c r="F56" s="134">
        <v>2830.7145699999987</v>
      </c>
    </row>
    <row r="57" spans="2:6" x14ac:dyDescent="0.35">
      <c r="B57" s="62" t="s">
        <v>103</v>
      </c>
      <c r="C57" s="133">
        <v>0.18518975009602565</v>
      </c>
      <c r="D57" s="133">
        <v>2.2096845056066822E-2</v>
      </c>
      <c r="E57" s="78">
        <v>1126.5483099999999</v>
      </c>
      <c r="F57" s="134">
        <v>2945.36708</v>
      </c>
    </row>
    <row r="58" spans="2:6" x14ac:dyDescent="0.35">
      <c r="B58" s="62" t="s">
        <v>101</v>
      </c>
      <c r="C58" s="133">
        <v>0.25368706513098754</v>
      </c>
      <c r="D58" s="133">
        <v>5.5140614801458786E-2</v>
      </c>
      <c r="E58" s="78">
        <v>173.69167000000002</v>
      </c>
      <c r="F58" s="134">
        <v>1193.1087500000001</v>
      </c>
    </row>
    <row r="59" spans="2:6" x14ac:dyDescent="0.35">
      <c r="B59" s="62" t="s">
        <v>81</v>
      </c>
      <c r="C59" s="133">
        <v>0.11748445628043243</v>
      </c>
      <c r="D59" s="133">
        <v>2.5561446330800736E-2</v>
      </c>
      <c r="E59" s="78">
        <v>1705.5554099999999</v>
      </c>
      <c r="F59" s="134">
        <v>5199.5250299999971</v>
      </c>
    </row>
    <row r="60" spans="2:6" x14ac:dyDescent="0.35">
      <c r="B60" s="62" t="s">
        <v>82</v>
      </c>
      <c r="C60" s="133">
        <v>0.26502078890791669</v>
      </c>
      <c r="D60" s="133">
        <v>4.7547615108842478E-2</v>
      </c>
      <c r="E60" s="78">
        <v>947.61351000000002</v>
      </c>
      <c r="F60" s="134">
        <v>2838.2634899999998</v>
      </c>
    </row>
    <row r="61" spans="2:6" x14ac:dyDescent="0.35">
      <c r="B61" s="62" t="s">
        <v>111</v>
      </c>
      <c r="C61" s="133">
        <v>0</v>
      </c>
      <c r="D61" s="133">
        <v>6.8436578171091444E-2</v>
      </c>
      <c r="E61" s="78">
        <v>2.6</v>
      </c>
      <c r="F61" s="134">
        <v>211.875</v>
      </c>
    </row>
    <row r="62" spans="2:6" x14ac:dyDescent="0.35">
      <c r="B62" s="62" t="s">
        <v>84</v>
      </c>
      <c r="C62" s="133">
        <v>0.27585747005857825</v>
      </c>
      <c r="D62" s="133">
        <v>4.9531842135749939E-2</v>
      </c>
      <c r="E62" s="78">
        <v>1049.7247</v>
      </c>
      <c r="F62" s="134">
        <v>987.57178999999996</v>
      </c>
    </row>
    <row r="63" spans="2:6" x14ac:dyDescent="0.35">
      <c r="B63" s="62" t="s">
        <v>85</v>
      </c>
      <c r="C63" s="133">
        <v>0.23578074594984513</v>
      </c>
      <c r="D63" s="133">
        <v>2.4649560272064761E-2</v>
      </c>
      <c r="E63" s="78">
        <v>783.22129000000007</v>
      </c>
      <c r="F63" s="134">
        <v>1527.8333399999997</v>
      </c>
    </row>
    <row r="64" spans="2:6" x14ac:dyDescent="0.35">
      <c r="B64" s="62" t="s">
        <v>89</v>
      </c>
      <c r="C64" s="133">
        <v>0.21081919475811567</v>
      </c>
      <c r="D64" s="133">
        <v>2.4249501635283645E-2</v>
      </c>
      <c r="E64" s="78">
        <v>353.21039000000002</v>
      </c>
      <c r="F64" s="134">
        <v>1933.8999500000011</v>
      </c>
    </row>
    <row r="65" spans="2:8" x14ac:dyDescent="0.35">
      <c r="B65" s="62" t="s">
        <v>91</v>
      </c>
      <c r="C65" s="133">
        <v>0.21173052462717651</v>
      </c>
      <c r="D65" s="133">
        <v>6.2211859323535755E-2</v>
      </c>
      <c r="E65" s="78">
        <v>3256.8865599999999</v>
      </c>
      <c r="F65" s="134">
        <v>4945.3773500000016</v>
      </c>
    </row>
    <row r="66" spans="2:8" x14ac:dyDescent="0.35">
      <c r="B66" s="62" t="s">
        <v>92</v>
      </c>
      <c r="C66" s="133">
        <v>0.25559105431309903</v>
      </c>
      <c r="D66" s="133">
        <v>4.9725587182897747E-2</v>
      </c>
      <c r="E66" s="78">
        <v>39.125</v>
      </c>
      <c r="F66" s="134">
        <v>372.04165999999998</v>
      </c>
    </row>
    <row r="67" spans="2:8" x14ac:dyDescent="0.35">
      <c r="B67" s="62" t="s">
        <v>93</v>
      </c>
      <c r="C67" s="133">
        <v>0.21778087232327015</v>
      </c>
      <c r="D67" s="133">
        <v>6.1820340623510377E-2</v>
      </c>
      <c r="E67" s="78">
        <v>561.20249999999999</v>
      </c>
      <c r="F67" s="134">
        <v>2141.0495100000003</v>
      </c>
    </row>
    <row r="68" spans="2:8" x14ac:dyDescent="0.35">
      <c r="B68" s="62" t="s">
        <v>94</v>
      </c>
      <c r="C68" s="133">
        <v>0.22877159791670745</v>
      </c>
      <c r="D68" s="133">
        <v>2.8344432917134316E-2</v>
      </c>
      <c r="E68" s="78">
        <v>1316.4296300000001</v>
      </c>
      <c r="F68" s="134">
        <v>2958.6935200000003</v>
      </c>
    </row>
    <row r="69" spans="2:8" x14ac:dyDescent="0.35">
      <c r="B69" s="62" t="s">
        <v>105</v>
      </c>
      <c r="C69" s="133">
        <v>0.18244254434867835</v>
      </c>
      <c r="D69" s="133">
        <v>4.514922088262837E-2</v>
      </c>
      <c r="E69" s="78">
        <v>2273.4082200000003</v>
      </c>
      <c r="F69" s="134">
        <v>4588.0847100000028</v>
      </c>
    </row>
    <row r="70" spans="2:8" x14ac:dyDescent="0.35">
      <c r="B70" s="62" t="s">
        <v>96</v>
      </c>
      <c r="C70" s="133">
        <v>0.1199546424640994</v>
      </c>
      <c r="D70" s="133">
        <v>1.4943584922187097E-2</v>
      </c>
      <c r="E70" s="78">
        <v>561.09749999999997</v>
      </c>
      <c r="F70" s="134">
        <v>1928.4950799999999</v>
      </c>
    </row>
    <row r="71" spans="2:8" ht="15" thickBot="1" x14ac:dyDescent="0.4">
      <c r="B71" s="65" t="s">
        <v>107</v>
      </c>
      <c r="C71" s="135">
        <v>0.19917397296498424</v>
      </c>
      <c r="D71" s="135">
        <v>4.0378447055199024E-2</v>
      </c>
      <c r="E71" s="136">
        <v>20158.524229999999</v>
      </c>
      <c r="F71" s="137">
        <v>52196.815719999999</v>
      </c>
    </row>
    <row r="72" spans="2:8" x14ac:dyDescent="0.35">
      <c r="B72" s="219" t="s">
        <v>224</v>
      </c>
      <c r="C72" s="33"/>
      <c r="D72" s="34"/>
      <c r="E72" s="79"/>
      <c r="F72" s="79"/>
    </row>
    <row r="73" spans="2:8" ht="15" thickBot="1" x14ac:dyDescent="0.4"/>
    <row r="74" spans="2:8" x14ac:dyDescent="0.35">
      <c r="B74" s="69" t="s">
        <v>197</v>
      </c>
      <c r="C74" s="70" t="s">
        <v>130</v>
      </c>
      <c r="D74" s="60"/>
      <c r="E74" s="60"/>
      <c r="F74" s="60"/>
      <c r="G74" s="60"/>
      <c r="H74" s="61"/>
    </row>
    <row r="75" spans="2:8" ht="15" thickBot="1" x14ac:dyDescent="0.4">
      <c r="B75" s="62"/>
      <c r="C75" s="63"/>
      <c r="D75" s="63"/>
      <c r="E75" s="63"/>
      <c r="F75" s="63"/>
      <c r="G75" s="63"/>
      <c r="H75" s="64"/>
    </row>
    <row r="76" spans="2:8" ht="15" thickBot="1" x14ac:dyDescent="0.4">
      <c r="B76" s="68"/>
      <c r="C76" s="60" t="s">
        <v>117</v>
      </c>
      <c r="D76" s="60"/>
      <c r="E76" s="60"/>
      <c r="F76" s="60"/>
      <c r="G76" s="60"/>
      <c r="H76" s="61"/>
    </row>
    <row r="77" spans="2:8" x14ac:dyDescent="0.35">
      <c r="B77" s="68"/>
      <c r="C77" s="170" t="s">
        <v>193</v>
      </c>
      <c r="D77" s="170"/>
      <c r="E77" s="170" t="s">
        <v>196</v>
      </c>
      <c r="F77" s="170"/>
      <c r="G77" s="170" t="s">
        <v>194</v>
      </c>
      <c r="H77" s="171" t="s">
        <v>195</v>
      </c>
    </row>
    <row r="78" spans="2:8" ht="15" thickBot="1" x14ac:dyDescent="0.4">
      <c r="B78" s="65" t="s">
        <v>198</v>
      </c>
      <c r="C78" s="168" t="s">
        <v>109</v>
      </c>
      <c r="D78" s="168" t="s">
        <v>26</v>
      </c>
      <c r="E78" s="168" t="s">
        <v>109</v>
      </c>
      <c r="F78" s="168" t="s">
        <v>26</v>
      </c>
      <c r="G78" s="168"/>
      <c r="H78" s="169"/>
    </row>
    <row r="79" spans="2:8" x14ac:dyDescent="0.35">
      <c r="B79" s="53" t="s">
        <v>59</v>
      </c>
      <c r="C79" s="58">
        <v>0</v>
      </c>
      <c r="D79" s="58">
        <v>1.6</v>
      </c>
      <c r="E79" s="58">
        <v>3.25</v>
      </c>
      <c r="F79" s="58">
        <v>108.14999999999999</v>
      </c>
      <c r="G79" s="58">
        <v>1.6</v>
      </c>
      <c r="H79" s="59">
        <v>111.39999999999999</v>
      </c>
    </row>
    <row r="80" spans="2:8" x14ac:dyDescent="0.35">
      <c r="B80" s="53" t="s">
        <v>60</v>
      </c>
      <c r="C80" s="58">
        <v>1.125</v>
      </c>
      <c r="D80" s="58">
        <v>11.5</v>
      </c>
      <c r="E80" s="58">
        <v>3</v>
      </c>
      <c r="F80" s="58">
        <v>86.75</v>
      </c>
      <c r="G80" s="58">
        <v>12.625</v>
      </c>
      <c r="H80" s="59">
        <v>89.75</v>
      </c>
    </row>
    <row r="81" spans="2:8" x14ac:dyDescent="0.35">
      <c r="B81" s="53" t="s">
        <v>61</v>
      </c>
      <c r="C81" s="58">
        <v>20.2303</v>
      </c>
      <c r="D81" s="58">
        <v>67.490359999999995</v>
      </c>
      <c r="E81" s="58">
        <v>106.41743</v>
      </c>
      <c r="F81" s="58">
        <v>815.8517999999998</v>
      </c>
      <c r="G81" s="58">
        <v>87.720659999999995</v>
      </c>
      <c r="H81" s="59">
        <v>922.26922999999977</v>
      </c>
    </row>
    <row r="82" spans="2:8" x14ac:dyDescent="0.35">
      <c r="B82" s="53" t="s">
        <v>63</v>
      </c>
      <c r="C82" s="58">
        <v>344.00781999999998</v>
      </c>
      <c r="D82" s="58">
        <v>255.69531000000001</v>
      </c>
      <c r="E82" s="58">
        <v>2169.5648500000002</v>
      </c>
      <c r="F82" s="58">
        <v>5387.9339899999986</v>
      </c>
      <c r="G82" s="58">
        <v>599.70312999999999</v>
      </c>
      <c r="H82" s="59">
        <v>7557.4988399999984</v>
      </c>
    </row>
    <row r="83" spans="2:8" x14ac:dyDescent="0.35">
      <c r="B83" s="53" t="s">
        <v>64</v>
      </c>
      <c r="C83" s="58">
        <v>70.011899999999997</v>
      </c>
      <c r="D83" s="58">
        <v>17.70833</v>
      </c>
      <c r="E83" s="58">
        <v>274.74702000000002</v>
      </c>
      <c r="F83" s="58">
        <v>621.61457999999993</v>
      </c>
      <c r="G83" s="58">
        <v>87.720230000000001</v>
      </c>
      <c r="H83" s="59">
        <v>896.36159999999995</v>
      </c>
    </row>
    <row r="84" spans="2:8" x14ac:dyDescent="0.35">
      <c r="B84" s="53" t="s">
        <v>65</v>
      </c>
      <c r="C84" s="58">
        <v>46.987180000000002</v>
      </c>
      <c r="D84" s="58">
        <v>42.397910000000003</v>
      </c>
      <c r="E84" s="58">
        <v>180.70016000000001</v>
      </c>
      <c r="F84" s="58">
        <v>1131.9937500000001</v>
      </c>
      <c r="G84" s="58">
        <v>89.385090000000005</v>
      </c>
      <c r="H84" s="59">
        <v>1312.6939100000002</v>
      </c>
    </row>
    <row r="85" spans="2:8" x14ac:dyDescent="0.35">
      <c r="B85" s="53" t="s">
        <v>66</v>
      </c>
      <c r="C85" s="58">
        <v>57.394819999999996</v>
      </c>
      <c r="D85" s="58">
        <v>72.410410000000013</v>
      </c>
      <c r="E85" s="58">
        <v>238.17707999999999</v>
      </c>
      <c r="F85" s="58">
        <v>1402.4559900000002</v>
      </c>
      <c r="G85" s="58">
        <v>129.80522999999999</v>
      </c>
      <c r="H85" s="59">
        <v>1640.6330700000001</v>
      </c>
    </row>
    <row r="86" spans="2:8" x14ac:dyDescent="0.35">
      <c r="B86" s="53" t="s">
        <v>67</v>
      </c>
      <c r="C86" s="58">
        <v>51.141959999999997</v>
      </c>
      <c r="D86" s="58">
        <v>29.747089999999993</v>
      </c>
      <c r="E86" s="58">
        <v>239.84750000000003</v>
      </c>
      <c r="F86" s="58">
        <v>1314.0391699999998</v>
      </c>
      <c r="G86" s="58">
        <v>80.889049999999997</v>
      </c>
      <c r="H86" s="59">
        <v>1553.8866699999999</v>
      </c>
    </row>
    <row r="87" spans="2:8" x14ac:dyDescent="0.35">
      <c r="B87" s="53" t="s">
        <v>68</v>
      </c>
      <c r="C87" s="58">
        <v>37.0625</v>
      </c>
      <c r="D87" s="58">
        <v>27.7</v>
      </c>
      <c r="E87" s="58">
        <v>106.38392999999999</v>
      </c>
      <c r="F87" s="58">
        <v>686.80000000000007</v>
      </c>
      <c r="G87" s="58">
        <v>64.762500000000003</v>
      </c>
      <c r="H87" s="59">
        <v>793.18393000000003</v>
      </c>
    </row>
    <row r="88" spans="2:8" x14ac:dyDescent="0.35">
      <c r="B88" s="53" t="s">
        <v>69</v>
      </c>
      <c r="C88" s="58">
        <v>108.9944</v>
      </c>
      <c r="D88" s="58">
        <v>20.37322</v>
      </c>
      <c r="E88" s="58">
        <v>696.73174999999992</v>
      </c>
      <c r="F88" s="58">
        <v>914.76696999999967</v>
      </c>
      <c r="G88" s="58">
        <v>129.36761999999999</v>
      </c>
      <c r="H88" s="59">
        <v>1611.4987199999996</v>
      </c>
    </row>
    <row r="89" spans="2:8" x14ac:dyDescent="0.35">
      <c r="B89" s="53" t="s">
        <v>70</v>
      </c>
      <c r="C89" s="58">
        <v>104.37387000000001</v>
      </c>
      <c r="D89" s="58">
        <v>61.491249999999994</v>
      </c>
      <c r="E89" s="58">
        <v>377.62042000000002</v>
      </c>
      <c r="F89" s="58">
        <v>933.28989999999988</v>
      </c>
      <c r="G89" s="58">
        <v>165.86511999999999</v>
      </c>
      <c r="H89" s="59">
        <v>1310.91032</v>
      </c>
    </row>
    <row r="90" spans="2:8" x14ac:dyDescent="0.35">
      <c r="B90" s="53" t="s">
        <v>102</v>
      </c>
      <c r="C90" s="58">
        <v>136.01757000000001</v>
      </c>
      <c r="D90" s="58">
        <v>67.59841999999999</v>
      </c>
      <c r="E90" s="58">
        <v>519.18079</v>
      </c>
      <c r="F90" s="58">
        <v>1665.4716900000005</v>
      </c>
      <c r="G90" s="58">
        <v>203.61599000000001</v>
      </c>
      <c r="H90" s="59">
        <v>2184.6524800000007</v>
      </c>
    </row>
    <row r="91" spans="2:8" x14ac:dyDescent="0.35">
      <c r="B91" s="53" t="s">
        <v>104</v>
      </c>
      <c r="C91" s="58">
        <v>19.46875</v>
      </c>
      <c r="D91" s="58">
        <v>5.4783299999999997</v>
      </c>
      <c r="E91" s="58">
        <v>76.040409999999994</v>
      </c>
      <c r="F91" s="58">
        <v>291.5</v>
      </c>
      <c r="G91" s="58">
        <v>24.94708</v>
      </c>
      <c r="H91" s="59">
        <v>367.54041000000001</v>
      </c>
    </row>
    <row r="92" spans="2:8" x14ac:dyDescent="0.35">
      <c r="B92" s="53" t="s">
        <v>74</v>
      </c>
      <c r="C92" s="58">
        <v>0</v>
      </c>
      <c r="D92" s="58"/>
      <c r="E92" s="58">
        <v>2.2999999999999998</v>
      </c>
      <c r="F92" s="58"/>
      <c r="G92" s="58">
        <v>0</v>
      </c>
      <c r="H92" s="59">
        <v>2.2999999999999998</v>
      </c>
    </row>
    <row r="93" spans="2:8" x14ac:dyDescent="0.35">
      <c r="B93" s="53" t="s">
        <v>76</v>
      </c>
      <c r="C93" s="58">
        <v>1.5416700000000001</v>
      </c>
      <c r="D93" s="58">
        <v>0.58333999999999997</v>
      </c>
      <c r="E93" s="58">
        <v>5.1666600000000003</v>
      </c>
      <c r="F93" s="58">
        <v>7.5833499999999994</v>
      </c>
      <c r="G93" s="58">
        <v>2.1250100000000001</v>
      </c>
      <c r="H93" s="59">
        <v>12.75001</v>
      </c>
    </row>
    <row r="94" spans="2:8" x14ac:dyDescent="0.35">
      <c r="B94" s="53" t="s">
        <v>106</v>
      </c>
      <c r="C94" s="58">
        <v>0.51667000000000007</v>
      </c>
      <c r="D94" s="58">
        <v>11.876239999999999</v>
      </c>
      <c r="E94" s="58">
        <v>18.946249999999999</v>
      </c>
      <c r="F94" s="58">
        <v>226.71369999999999</v>
      </c>
      <c r="G94" s="58">
        <v>12.392909999999999</v>
      </c>
      <c r="H94" s="59">
        <v>245.65994999999998</v>
      </c>
    </row>
    <row r="95" spans="2:8" x14ac:dyDescent="0.35">
      <c r="B95" s="53" t="s">
        <v>78</v>
      </c>
      <c r="C95" s="58">
        <v>158.23464999999999</v>
      </c>
      <c r="D95" s="58">
        <v>88.920169999999985</v>
      </c>
      <c r="E95" s="58">
        <v>990.13529000000005</v>
      </c>
      <c r="F95" s="58">
        <v>2830.7145699999987</v>
      </c>
      <c r="G95" s="58">
        <v>247.15481999999997</v>
      </c>
      <c r="H95" s="59">
        <v>3820.8498599999989</v>
      </c>
    </row>
    <row r="96" spans="2:8" x14ac:dyDescent="0.35">
      <c r="B96" s="53" t="s">
        <v>103</v>
      </c>
      <c r="C96" s="58">
        <v>208.62520000000001</v>
      </c>
      <c r="D96" s="58">
        <v>65.083319999999972</v>
      </c>
      <c r="E96" s="58">
        <v>1126.5483099999999</v>
      </c>
      <c r="F96" s="58">
        <v>2945.36708</v>
      </c>
      <c r="G96" s="58">
        <v>273.70851999999996</v>
      </c>
      <c r="H96" s="59">
        <v>4071.9153900000001</v>
      </c>
    </row>
    <row r="97" spans="2:8" x14ac:dyDescent="0.35">
      <c r="B97" s="53" t="s">
        <v>101</v>
      </c>
      <c r="C97" s="58">
        <v>44.063330000000001</v>
      </c>
      <c r="D97" s="58">
        <v>65.788749999999993</v>
      </c>
      <c r="E97" s="58">
        <v>173.69167000000002</v>
      </c>
      <c r="F97" s="58">
        <v>1193.1087500000001</v>
      </c>
      <c r="G97" s="58">
        <v>109.85208</v>
      </c>
      <c r="H97" s="59">
        <v>1366.80042</v>
      </c>
    </row>
    <row r="98" spans="2:8" x14ac:dyDescent="0.35">
      <c r="B98" s="53" t="s">
        <v>81</v>
      </c>
      <c r="C98" s="58">
        <v>200.37625</v>
      </c>
      <c r="D98" s="58">
        <v>132.90738000000002</v>
      </c>
      <c r="E98" s="58">
        <v>1705.5554099999999</v>
      </c>
      <c r="F98" s="58">
        <v>5199.5250299999971</v>
      </c>
      <c r="G98" s="58">
        <v>333.28363000000002</v>
      </c>
      <c r="H98" s="59">
        <v>6905.080439999997</v>
      </c>
    </row>
    <row r="99" spans="2:8" x14ac:dyDescent="0.35">
      <c r="B99" s="53" t="s">
        <v>82</v>
      </c>
      <c r="C99" s="58">
        <v>251.13728</v>
      </c>
      <c r="D99" s="58">
        <v>134.95265999999998</v>
      </c>
      <c r="E99" s="58">
        <v>947.61351000000002</v>
      </c>
      <c r="F99" s="58">
        <v>2838.2634899999998</v>
      </c>
      <c r="G99" s="58">
        <v>386.08993999999996</v>
      </c>
      <c r="H99" s="59">
        <v>3785.877</v>
      </c>
    </row>
    <row r="100" spans="2:8" x14ac:dyDescent="0.35">
      <c r="B100" s="53" t="s">
        <v>111</v>
      </c>
      <c r="C100" s="58">
        <v>0</v>
      </c>
      <c r="D100" s="58">
        <v>14.5</v>
      </c>
      <c r="E100" s="58">
        <v>2.6</v>
      </c>
      <c r="F100" s="58">
        <v>211.875</v>
      </c>
      <c r="G100" s="58">
        <v>14.5</v>
      </c>
      <c r="H100" s="59">
        <v>214.47499999999999</v>
      </c>
    </row>
    <row r="101" spans="2:8" x14ac:dyDescent="0.35">
      <c r="B101" s="53" t="s">
        <v>84</v>
      </c>
      <c r="C101" s="58">
        <v>289.57440000000003</v>
      </c>
      <c r="D101" s="58">
        <v>48.916249999999991</v>
      </c>
      <c r="E101" s="58">
        <v>1049.7247</v>
      </c>
      <c r="F101" s="58">
        <v>987.57178999999996</v>
      </c>
      <c r="G101" s="58">
        <v>338.49065000000002</v>
      </c>
      <c r="H101" s="59">
        <v>2037.2964899999999</v>
      </c>
    </row>
    <row r="102" spans="2:8" x14ac:dyDescent="0.35">
      <c r="B102" s="53" t="s">
        <v>85</v>
      </c>
      <c r="C102" s="58">
        <v>184.66849999999999</v>
      </c>
      <c r="D102" s="58">
        <v>37.660420000000002</v>
      </c>
      <c r="E102" s="58">
        <v>783.22129000000007</v>
      </c>
      <c r="F102" s="58">
        <v>1527.8333399999997</v>
      </c>
      <c r="G102" s="58">
        <v>222.32891999999998</v>
      </c>
      <c r="H102" s="59">
        <v>2311.0546299999996</v>
      </c>
    </row>
    <row r="103" spans="2:8" x14ac:dyDescent="0.35">
      <c r="B103" s="53" t="s">
        <v>89</v>
      </c>
      <c r="C103" s="58">
        <v>74.463529999999992</v>
      </c>
      <c r="D103" s="58">
        <v>46.896109999999986</v>
      </c>
      <c r="E103" s="58">
        <v>353.21039000000002</v>
      </c>
      <c r="F103" s="58">
        <v>1933.8999500000011</v>
      </c>
      <c r="G103" s="58">
        <v>121.35963999999998</v>
      </c>
      <c r="H103" s="59">
        <v>2287.1103400000011</v>
      </c>
    </row>
    <row r="104" spans="2:8" x14ac:dyDescent="0.35">
      <c r="B104" s="53" t="s">
        <v>91</v>
      </c>
      <c r="C104" s="58">
        <v>689.58230000000015</v>
      </c>
      <c r="D104" s="58">
        <v>307.66112000000015</v>
      </c>
      <c r="E104" s="58">
        <v>3256.8865599999999</v>
      </c>
      <c r="F104" s="58">
        <v>4945.3773500000016</v>
      </c>
      <c r="G104" s="58">
        <v>997.24342000000024</v>
      </c>
      <c r="H104" s="59">
        <v>8202.2639100000015</v>
      </c>
    </row>
    <row r="105" spans="2:8" x14ac:dyDescent="0.35">
      <c r="B105" s="53" t="s">
        <v>92</v>
      </c>
      <c r="C105" s="58">
        <v>10</v>
      </c>
      <c r="D105" s="58">
        <v>18.49999</v>
      </c>
      <c r="E105" s="58">
        <v>39.125</v>
      </c>
      <c r="F105" s="58">
        <v>372.04165999999998</v>
      </c>
      <c r="G105" s="58">
        <v>28.49999</v>
      </c>
      <c r="H105" s="59">
        <v>411.16665999999998</v>
      </c>
    </row>
    <row r="106" spans="2:8" x14ac:dyDescent="0.35">
      <c r="B106" s="53" t="s">
        <v>93</v>
      </c>
      <c r="C106" s="58">
        <v>122.21917000000001</v>
      </c>
      <c r="D106" s="58">
        <v>132.36041</v>
      </c>
      <c r="E106" s="58">
        <v>561.20249999999999</v>
      </c>
      <c r="F106" s="58">
        <v>2141.0495100000003</v>
      </c>
      <c r="G106" s="58">
        <v>254.57958000000002</v>
      </c>
      <c r="H106" s="59">
        <v>2702.2520100000002</v>
      </c>
    </row>
    <row r="107" spans="2:8" x14ac:dyDescent="0.35">
      <c r="B107" s="53" t="s">
        <v>94</v>
      </c>
      <c r="C107" s="58">
        <v>301.16170999999997</v>
      </c>
      <c r="D107" s="58">
        <v>83.862490000000008</v>
      </c>
      <c r="E107" s="58">
        <v>1316.4296300000001</v>
      </c>
      <c r="F107" s="58">
        <v>2958.6935200000003</v>
      </c>
      <c r="G107" s="58">
        <v>385.02419999999995</v>
      </c>
      <c r="H107" s="59">
        <v>4275.1231500000004</v>
      </c>
    </row>
    <row r="108" spans="2:8" x14ac:dyDescent="0.35">
      <c r="B108" s="53" t="s">
        <v>105</v>
      </c>
      <c r="C108" s="58">
        <v>414.76637999999997</v>
      </c>
      <c r="D108" s="58">
        <v>207.14845000000005</v>
      </c>
      <c r="E108" s="58">
        <v>2273.4082200000003</v>
      </c>
      <c r="F108" s="58">
        <v>4588.0847100000028</v>
      </c>
      <c r="G108" s="58">
        <v>621.91483000000005</v>
      </c>
      <c r="H108" s="59">
        <v>6861.4929300000031</v>
      </c>
    </row>
    <row r="109" spans="2:8" x14ac:dyDescent="0.35">
      <c r="B109" s="53" t="s">
        <v>96</v>
      </c>
      <c r="C109" s="58">
        <v>67.306250000000006</v>
      </c>
      <c r="D109" s="58">
        <v>28.818629999999999</v>
      </c>
      <c r="E109" s="58">
        <v>561.09749999999997</v>
      </c>
      <c r="F109" s="58">
        <v>1928.4950799999999</v>
      </c>
      <c r="G109" s="58">
        <v>96.124880000000005</v>
      </c>
      <c r="H109" s="59">
        <v>2489.59258</v>
      </c>
    </row>
    <row r="110" spans="2:8" x14ac:dyDescent="0.35">
      <c r="B110" s="53" t="s">
        <v>107</v>
      </c>
      <c r="C110" s="58">
        <v>4015.0533599999994</v>
      </c>
      <c r="D110" s="58">
        <v>2107.6263600000002</v>
      </c>
      <c r="E110" s="58">
        <v>20158.524229999999</v>
      </c>
      <c r="F110" s="58">
        <v>52196.815719999999</v>
      </c>
      <c r="G110" s="58">
        <v>6122.6797200000001</v>
      </c>
      <c r="H110" s="59">
        <v>72355.339949999994</v>
      </c>
    </row>
  </sheetData>
  <sortState ref="B3:E42">
    <sortCondition ref="E3:E42"/>
  </sortState>
  <conditionalFormatting sqref="E40:F41">
    <cfRule type="cellIs" dxfId="13" priority="2" operator="lessThan">
      <formula>5</formula>
    </cfRule>
  </conditionalFormatting>
  <conditionalFormatting sqref="E42:F71">
    <cfRule type="cellIs" dxfId="12" priority="1" operator="lessThan">
      <formula>5</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251A7-561A-4DD2-ACC9-29E46E7E1902}">
  <dimension ref="A1:H29"/>
  <sheetViews>
    <sheetView workbookViewId="0"/>
  </sheetViews>
  <sheetFormatPr defaultRowHeight="14.5" x14ac:dyDescent="0.35"/>
  <cols>
    <col min="2" max="2" width="30.26953125" bestFit="1" customWidth="1"/>
    <col min="3" max="5" width="17.7265625" customWidth="1"/>
  </cols>
  <sheetData>
    <row r="1" spans="1:6" ht="15" thickBot="1" x14ac:dyDescent="0.4">
      <c r="A1" s="180" t="s">
        <v>207</v>
      </c>
    </row>
    <row r="2" spans="1:6" ht="15" thickBot="1" x14ac:dyDescent="0.4">
      <c r="B2" s="143"/>
      <c r="C2" s="144" t="s">
        <v>109</v>
      </c>
      <c r="D2" s="144" t="s">
        <v>26</v>
      </c>
      <c r="E2" s="145" t="s">
        <v>115</v>
      </c>
    </row>
    <row r="3" spans="1:6" x14ac:dyDescent="0.35">
      <c r="B3" s="68" t="s">
        <v>85</v>
      </c>
      <c r="C3" s="148">
        <v>0</v>
      </c>
      <c r="D3" s="148">
        <v>0</v>
      </c>
      <c r="E3" s="149">
        <v>0</v>
      </c>
    </row>
    <row r="4" spans="1:6" x14ac:dyDescent="0.35">
      <c r="B4" s="62" t="s">
        <v>81</v>
      </c>
      <c r="C4" s="139">
        <v>3.466946118242948E-2</v>
      </c>
      <c r="D4" s="139">
        <v>0</v>
      </c>
      <c r="E4" s="140">
        <v>1.4436588322174615E-2</v>
      </c>
    </row>
    <row r="5" spans="1:6" x14ac:dyDescent="0.35">
      <c r="B5" s="62" t="s">
        <v>90</v>
      </c>
      <c r="C5" s="139">
        <v>2.9871383778577367E-2</v>
      </c>
      <c r="D5" s="139">
        <v>1.3569569281968955E-2</v>
      </c>
      <c r="E5" s="140">
        <v>1.932086571529943E-2</v>
      </c>
    </row>
    <row r="6" spans="1:6" x14ac:dyDescent="0.35">
      <c r="B6" s="62" t="s">
        <v>101</v>
      </c>
      <c r="C6" s="138" t="s">
        <v>57</v>
      </c>
      <c r="D6" s="139">
        <v>3.125E-2</v>
      </c>
      <c r="E6" s="140">
        <v>3.125E-2</v>
      </c>
    </row>
    <row r="7" spans="1:6" x14ac:dyDescent="0.35">
      <c r="B7" s="62" t="s">
        <v>63</v>
      </c>
      <c r="C7" s="139">
        <v>0.34669193927963615</v>
      </c>
      <c r="D7" s="139">
        <v>2.2587268993839837E-2</v>
      </c>
      <c r="E7" s="140">
        <v>4.3675100562159022E-2</v>
      </c>
    </row>
    <row r="8" spans="1:6" ht="15" thickBot="1" x14ac:dyDescent="0.4">
      <c r="B8" s="65" t="s">
        <v>150</v>
      </c>
      <c r="C8" s="141">
        <v>4.9344418388405781E-2</v>
      </c>
      <c r="D8" s="141">
        <v>1.4877396649417576E-2</v>
      </c>
      <c r="E8" s="142">
        <v>2.4477603274120942E-2</v>
      </c>
    </row>
    <row r="9" spans="1:6" x14ac:dyDescent="0.35">
      <c r="C9" s="41"/>
      <c r="D9" s="41"/>
      <c r="E9" s="41"/>
    </row>
    <row r="10" spans="1:6" ht="15" thickBot="1" x14ac:dyDescent="0.4">
      <c r="C10" s="41"/>
      <c r="D10" s="41"/>
      <c r="E10" s="41"/>
    </row>
    <row r="11" spans="1:6" x14ac:dyDescent="0.35">
      <c r="B11" s="130" t="s">
        <v>131</v>
      </c>
      <c r="C11" s="85" t="s">
        <v>33</v>
      </c>
      <c r="D11" s="85"/>
      <c r="E11" s="85" t="s">
        <v>8</v>
      </c>
      <c r="F11" s="122"/>
    </row>
    <row r="12" spans="1:6" ht="15" thickBot="1" x14ac:dyDescent="0.4">
      <c r="B12" s="146"/>
      <c r="C12" s="89" t="s">
        <v>109</v>
      </c>
      <c r="D12" s="89" t="s">
        <v>26</v>
      </c>
      <c r="E12" s="89" t="s">
        <v>109</v>
      </c>
      <c r="F12" s="147" t="s">
        <v>26</v>
      </c>
    </row>
    <row r="13" spans="1:6" x14ac:dyDescent="0.35">
      <c r="B13" s="68" t="s">
        <v>63</v>
      </c>
      <c r="C13" s="150">
        <v>0.34669193927963615</v>
      </c>
      <c r="D13" s="150">
        <v>2.2587268993839837E-2</v>
      </c>
      <c r="E13" s="151">
        <v>4.2364699999999997</v>
      </c>
      <c r="F13" s="152">
        <v>60.875</v>
      </c>
    </row>
    <row r="14" spans="1:6" x14ac:dyDescent="0.35">
      <c r="B14" s="62" t="s">
        <v>101</v>
      </c>
      <c r="C14" s="133" t="s">
        <v>57</v>
      </c>
      <c r="D14" s="133">
        <v>3.125E-2</v>
      </c>
      <c r="E14" s="78">
        <v>0</v>
      </c>
      <c r="F14" s="134">
        <v>16</v>
      </c>
    </row>
    <row r="15" spans="1:6" x14ac:dyDescent="0.35">
      <c r="B15" s="62" t="s">
        <v>81</v>
      </c>
      <c r="C15" s="133">
        <v>3.466946118242948E-2</v>
      </c>
      <c r="D15" s="133">
        <v>0</v>
      </c>
      <c r="E15" s="78">
        <v>28.627500000000001</v>
      </c>
      <c r="F15" s="134">
        <v>40.121430000000004</v>
      </c>
    </row>
    <row r="16" spans="1:6" x14ac:dyDescent="0.35">
      <c r="B16" s="62" t="s">
        <v>85</v>
      </c>
      <c r="C16" s="133">
        <v>0</v>
      </c>
      <c r="D16" s="133">
        <v>0</v>
      </c>
      <c r="E16" s="78">
        <v>5.125</v>
      </c>
      <c r="F16" s="134">
        <v>4.1749999999999998</v>
      </c>
    </row>
    <row r="17" spans="2:8" x14ac:dyDescent="0.35">
      <c r="B17" s="62" t="s">
        <v>90</v>
      </c>
      <c r="C17" s="133">
        <v>2.9871383778577367E-2</v>
      </c>
      <c r="D17" s="133">
        <v>1.3569569281968955E-2</v>
      </c>
      <c r="E17" s="78">
        <v>30.129170000000002</v>
      </c>
      <c r="F17" s="134">
        <v>55.27073</v>
      </c>
    </row>
    <row r="18" spans="2:8" ht="15" thickBot="1" x14ac:dyDescent="0.4">
      <c r="B18" s="65" t="s">
        <v>107</v>
      </c>
      <c r="C18" s="135">
        <v>4.9344418388405781E-2</v>
      </c>
      <c r="D18" s="135">
        <v>1.4877396649417576E-2</v>
      </c>
      <c r="E18" s="136">
        <v>68.118140000000011</v>
      </c>
      <c r="F18" s="137">
        <v>176.44216</v>
      </c>
    </row>
    <row r="19" spans="2:8" x14ac:dyDescent="0.35">
      <c r="B19" s="219" t="s">
        <v>224</v>
      </c>
      <c r="C19" s="33"/>
      <c r="D19" s="34"/>
      <c r="E19" s="79"/>
      <c r="F19" s="79"/>
    </row>
    <row r="20" spans="2:8" ht="15" thickBot="1" x14ac:dyDescent="0.4">
      <c r="C20" s="33"/>
      <c r="D20" s="34"/>
      <c r="E20" s="79"/>
      <c r="F20" s="79"/>
    </row>
    <row r="21" spans="2:8" ht="15" thickBot="1" x14ac:dyDescent="0.4">
      <c r="B21" s="69" t="s">
        <v>197</v>
      </c>
      <c r="C21" s="70" t="s">
        <v>131</v>
      </c>
      <c r="D21" s="60"/>
      <c r="E21" s="60"/>
      <c r="F21" s="60"/>
      <c r="G21" s="60"/>
      <c r="H21" s="61"/>
    </row>
    <row r="22" spans="2:8" x14ac:dyDescent="0.35">
      <c r="B22" s="68"/>
      <c r="C22" s="170" t="s">
        <v>193</v>
      </c>
      <c r="D22" s="170"/>
      <c r="E22" s="170" t="s">
        <v>196</v>
      </c>
      <c r="F22" s="170"/>
      <c r="G22" s="170" t="s">
        <v>194</v>
      </c>
      <c r="H22" s="171" t="s">
        <v>195</v>
      </c>
    </row>
    <row r="23" spans="2:8" ht="15" thickBot="1" x14ac:dyDescent="0.4">
      <c r="B23" s="65" t="s">
        <v>198</v>
      </c>
      <c r="C23" s="168" t="s">
        <v>109</v>
      </c>
      <c r="D23" s="168" t="s">
        <v>26</v>
      </c>
      <c r="E23" s="168" t="s">
        <v>109</v>
      </c>
      <c r="F23" s="168" t="s">
        <v>26</v>
      </c>
      <c r="G23" s="168"/>
      <c r="H23" s="169"/>
    </row>
    <row r="24" spans="2:8" x14ac:dyDescent="0.35">
      <c r="B24" s="53" t="s">
        <v>63</v>
      </c>
      <c r="C24" s="58">
        <v>1.46875</v>
      </c>
      <c r="D24" s="58">
        <v>1.375</v>
      </c>
      <c r="E24" s="58">
        <v>4.2364699999999997</v>
      </c>
      <c r="F24" s="58">
        <v>60.875</v>
      </c>
      <c r="G24" s="58">
        <v>2.84375</v>
      </c>
      <c r="H24" s="59">
        <v>65.111469999999997</v>
      </c>
    </row>
    <row r="25" spans="2:8" x14ac:dyDescent="0.35">
      <c r="B25" s="53" t="s">
        <v>101</v>
      </c>
      <c r="C25" s="58"/>
      <c r="D25" s="58">
        <v>0.5</v>
      </c>
      <c r="E25" s="58"/>
      <c r="F25" s="58">
        <v>16</v>
      </c>
      <c r="G25" s="58">
        <v>0.5</v>
      </c>
      <c r="H25" s="59">
        <v>16</v>
      </c>
    </row>
    <row r="26" spans="2:8" x14ac:dyDescent="0.35">
      <c r="B26" s="53" t="s">
        <v>81</v>
      </c>
      <c r="C26" s="58">
        <v>0.99250000000000005</v>
      </c>
      <c r="D26" s="58">
        <v>0</v>
      </c>
      <c r="E26" s="58">
        <v>28.627500000000001</v>
      </c>
      <c r="F26" s="58">
        <v>40.121430000000004</v>
      </c>
      <c r="G26" s="58">
        <v>0.99250000000000005</v>
      </c>
      <c r="H26" s="59">
        <v>68.748930000000001</v>
      </c>
    </row>
    <row r="27" spans="2:8" x14ac:dyDescent="0.35">
      <c r="B27" s="53" t="s">
        <v>85</v>
      </c>
      <c r="C27" s="58">
        <v>0</v>
      </c>
      <c r="D27" s="58">
        <v>0</v>
      </c>
      <c r="E27" s="58">
        <v>5.125</v>
      </c>
      <c r="F27" s="58">
        <v>4.1749999999999998</v>
      </c>
      <c r="G27" s="58">
        <v>0</v>
      </c>
      <c r="H27" s="59">
        <v>9.3000000000000007</v>
      </c>
    </row>
    <row r="28" spans="2:8" x14ac:dyDescent="0.35">
      <c r="B28" s="53" t="s">
        <v>90</v>
      </c>
      <c r="C28" s="58">
        <v>0.89999999999999991</v>
      </c>
      <c r="D28" s="58">
        <v>0.75</v>
      </c>
      <c r="E28" s="58">
        <v>30.129170000000002</v>
      </c>
      <c r="F28" s="58">
        <v>55.27073</v>
      </c>
      <c r="G28" s="58">
        <v>1.65</v>
      </c>
      <c r="H28" s="59">
        <v>85.399900000000002</v>
      </c>
    </row>
    <row r="29" spans="2:8" ht="15" thickBot="1" x14ac:dyDescent="0.4">
      <c r="B29" s="55" t="s">
        <v>107</v>
      </c>
      <c r="C29" s="73">
        <v>3.3612500000000001</v>
      </c>
      <c r="D29" s="73">
        <v>2.625</v>
      </c>
      <c r="E29" s="73">
        <v>68.118140000000011</v>
      </c>
      <c r="F29" s="73">
        <v>176.44216</v>
      </c>
      <c r="G29" s="73">
        <v>5.9862500000000001</v>
      </c>
      <c r="H29" s="74">
        <v>244.56030000000001</v>
      </c>
    </row>
  </sheetData>
  <sortState ref="B3:E7">
    <sortCondition ref="E3:E7"/>
  </sortState>
  <conditionalFormatting sqref="E13:F14">
    <cfRule type="cellIs" dxfId="11" priority="2" operator="lessThan">
      <formula>5</formula>
    </cfRule>
  </conditionalFormatting>
  <conditionalFormatting sqref="E15:F18">
    <cfRule type="cellIs" dxfId="10" priority="1" operator="lessThan">
      <formula>5</formula>
    </cfRule>
  </conditionalFormatting>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12FE0-24F3-4461-8E1F-9036473473EA}">
  <dimension ref="A1:H98"/>
  <sheetViews>
    <sheetView workbookViewId="0"/>
  </sheetViews>
  <sheetFormatPr defaultRowHeight="14.5" x14ac:dyDescent="0.35"/>
  <cols>
    <col min="2" max="2" width="30.26953125" bestFit="1" customWidth="1"/>
    <col min="3" max="5" width="17.7265625" customWidth="1"/>
  </cols>
  <sheetData>
    <row r="1" spans="1:5" x14ac:dyDescent="0.35">
      <c r="A1" s="180" t="s">
        <v>208</v>
      </c>
      <c r="B1" s="68"/>
      <c r="C1" s="60"/>
      <c r="D1" s="60"/>
      <c r="E1" s="61"/>
    </row>
    <row r="2" spans="1:5" ht="15" thickBot="1" x14ac:dyDescent="0.4">
      <c r="B2" s="65"/>
      <c r="C2" s="66" t="s">
        <v>109</v>
      </c>
      <c r="D2" s="66" t="s">
        <v>26</v>
      </c>
      <c r="E2" s="67" t="s">
        <v>115</v>
      </c>
    </row>
    <row r="3" spans="1:5" x14ac:dyDescent="0.35">
      <c r="B3" s="68" t="s">
        <v>61</v>
      </c>
      <c r="C3" s="154" t="s">
        <v>57</v>
      </c>
      <c r="D3" s="148">
        <v>0</v>
      </c>
      <c r="E3" s="149">
        <v>0</v>
      </c>
    </row>
    <row r="4" spans="1:5" x14ac:dyDescent="0.35">
      <c r="B4" s="62" t="s">
        <v>96</v>
      </c>
      <c r="C4" s="139">
        <v>0.21714019562179784</v>
      </c>
      <c r="D4" s="139">
        <v>3.5399387421132106E-2</v>
      </c>
      <c r="E4" s="140">
        <v>4.7592515470109419E-2</v>
      </c>
    </row>
    <row r="5" spans="1:5" x14ac:dyDescent="0.35">
      <c r="B5" s="62" t="s">
        <v>59</v>
      </c>
      <c r="C5" s="139">
        <v>0.1775453816185302</v>
      </c>
      <c r="D5" s="139">
        <v>4.5106361489398582E-2</v>
      </c>
      <c r="E5" s="140">
        <v>5.4233600580429406E-2</v>
      </c>
    </row>
    <row r="6" spans="1:5" x14ac:dyDescent="0.35">
      <c r="B6" s="62" t="s">
        <v>89</v>
      </c>
      <c r="C6" s="139">
        <v>0.24004725505311389</v>
      </c>
      <c r="D6" s="139">
        <v>4.1047846449570852E-2</v>
      </c>
      <c r="E6" s="140">
        <v>5.5913984545135E-2</v>
      </c>
    </row>
    <row r="7" spans="1:5" x14ac:dyDescent="0.35">
      <c r="B7" s="62" t="s">
        <v>104</v>
      </c>
      <c r="C7" s="139">
        <v>0.4390435123480988</v>
      </c>
      <c r="D7" s="139">
        <v>2.2025493607638408E-2</v>
      </c>
      <c r="E7" s="140">
        <v>5.9969125003559616E-2</v>
      </c>
    </row>
    <row r="8" spans="1:5" x14ac:dyDescent="0.35">
      <c r="B8" s="62" t="s">
        <v>106</v>
      </c>
      <c r="C8" s="139">
        <v>5.5014421898791958E-2</v>
      </c>
      <c r="D8" s="139">
        <v>6.6221408860431305E-2</v>
      </c>
      <c r="E8" s="140">
        <v>6.5691966078710265E-2</v>
      </c>
    </row>
    <row r="9" spans="1:5" x14ac:dyDescent="0.35">
      <c r="B9" s="62" t="s">
        <v>81</v>
      </c>
      <c r="C9" s="139">
        <v>0.13419139146567718</v>
      </c>
      <c r="D9" s="139">
        <v>6.4194905574855451E-2</v>
      </c>
      <c r="E9" s="140">
        <v>6.7280908691614391E-2</v>
      </c>
    </row>
    <row r="10" spans="1:5" x14ac:dyDescent="0.35">
      <c r="B10" s="62" t="s">
        <v>93</v>
      </c>
      <c r="C10" s="139">
        <v>0.21468741723917684</v>
      </c>
      <c r="D10" s="139">
        <v>5.2154127377081985E-2</v>
      </c>
      <c r="E10" s="140">
        <v>8.7061697002141308E-2</v>
      </c>
    </row>
    <row r="11" spans="1:5" x14ac:dyDescent="0.35">
      <c r="B11" s="62" t="s">
        <v>94</v>
      </c>
      <c r="C11" s="139">
        <v>0.22283330684818878</v>
      </c>
      <c r="D11" s="139">
        <v>5.4665965702287822E-2</v>
      </c>
      <c r="E11" s="140">
        <v>9.0700454220294907E-2</v>
      </c>
    </row>
    <row r="12" spans="1:5" x14ac:dyDescent="0.35">
      <c r="B12" s="62" t="s">
        <v>67</v>
      </c>
      <c r="C12" s="139">
        <v>0.33037122013120979</v>
      </c>
      <c r="D12" s="139">
        <v>4.9121019012552426E-2</v>
      </c>
      <c r="E12" s="140">
        <v>9.7634895962246129E-2</v>
      </c>
    </row>
    <row r="13" spans="1:5" x14ac:dyDescent="0.35">
      <c r="B13" s="62" t="s">
        <v>102</v>
      </c>
      <c r="C13" s="139">
        <v>0.3615918828727529</v>
      </c>
      <c r="D13" s="139">
        <v>6.9486372423727585E-2</v>
      </c>
      <c r="E13" s="140">
        <v>0.10053357144948732</v>
      </c>
    </row>
    <row r="14" spans="1:5" x14ac:dyDescent="0.35">
      <c r="B14" s="62" t="s">
        <v>78</v>
      </c>
      <c r="C14" s="139">
        <v>0.42202802642463483</v>
      </c>
      <c r="D14" s="139">
        <v>5.7320175298181161E-2</v>
      </c>
      <c r="E14" s="140">
        <v>0.10078838128260942</v>
      </c>
    </row>
    <row r="15" spans="1:5" x14ac:dyDescent="0.35">
      <c r="B15" s="62" t="s">
        <v>100</v>
      </c>
      <c r="C15" s="139">
        <v>0.28472212359437449</v>
      </c>
      <c r="D15" s="139">
        <v>6.9053226550317356E-2</v>
      </c>
      <c r="E15" s="140">
        <v>0.11902848960239321</v>
      </c>
    </row>
    <row r="16" spans="1:5" x14ac:dyDescent="0.35">
      <c r="B16" s="62" t="s">
        <v>85</v>
      </c>
      <c r="C16" s="139">
        <v>0.36921388735677996</v>
      </c>
      <c r="D16" s="139">
        <v>6.181001158049642E-2</v>
      </c>
      <c r="E16" s="140">
        <v>0.12596284673786895</v>
      </c>
    </row>
    <row r="17" spans="2:5" x14ac:dyDescent="0.35">
      <c r="B17" s="62" t="s">
        <v>82</v>
      </c>
      <c r="C17" s="139">
        <v>0.4428867653653229</v>
      </c>
      <c r="D17" s="139">
        <v>5.7755641525561383E-2</v>
      </c>
      <c r="E17" s="140">
        <v>0.12803929868138186</v>
      </c>
    </row>
    <row r="18" spans="2:5" x14ac:dyDescent="0.35">
      <c r="B18" s="62" t="s">
        <v>105</v>
      </c>
      <c r="C18" s="139">
        <v>0.42372915875277911</v>
      </c>
      <c r="D18" s="139">
        <v>7.1763628985514624E-2</v>
      </c>
      <c r="E18" s="140">
        <v>0.12857447055489013</v>
      </c>
    </row>
    <row r="19" spans="2:5" x14ac:dyDescent="0.35">
      <c r="B19" s="62" t="s">
        <v>103</v>
      </c>
      <c r="C19" s="139">
        <v>0.25559733160622167</v>
      </c>
      <c r="D19" s="139">
        <v>5.2372685492007798E-2</v>
      </c>
      <c r="E19" s="140">
        <v>0.12860327421516374</v>
      </c>
    </row>
    <row r="20" spans="2:5" x14ac:dyDescent="0.35">
      <c r="B20" s="62" t="s">
        <v>92</v>
      </c>
      <c r="C20" s="139">
        <v>0.48837209302325579</v>
      </c>
      <c r="D20" s="139">
        <v>1.5625E-2</v>
      </c>
      <c r="E20" s="140">
        <v>0.13450292397660818</v>
      </c>
    </row>
    <row r="21" spans="2:5" x14ac:dyDescent="0.35">
      <c r="B21" s="62" t="s">
        <v>68</v>
      </c>
      <c r="C21" s="139">
        <v>0.36036329610141754</v>
      </c>
      <c r="D21" s="139">
        <v>5.990008284588156E-2</v>
      </c>
      <c r="E21" s="140">
        <v>0.13581566705540835</v>
      </c>
    </row>
    <row r="22" spans="2:5" x14ac:dyDescent="0.35">
      <c r="B22" s="62" t="s">
        <v>70</v>
      </c>
      <c r="C22" s="139">
        <v>0.2469135317135317</v>
      </c>
      <c r="D22" s="139">
        <v>0.1147388386811613</v>
      </c>
      <c r="E22" s="140">
        <v>0.13667225988139733</v>
      </c>
    </row>
    <row r="23" spans="2:5" x14ac:dyDescent="0.35">
      <c r="B23" s="62" t="s">
        <v>69</v>
      </c>
      <c r="C23" s="139">
        <v>0.31103323760421459</v>
      </c>
      <c r="D23" s="139">
        <v>7.5693490130830141E-2</v>
      </c>
      <c r="E23" s="140">
        <v>0.14021614557670498</v>
      </c>
    </row>
    <row r="24" spans="2:5" x14ac:dyDescent="0.35">
      <c r="B24" s="62" t="s">
        <v>64</v>
      </c>
      <c r="C24" s="139">
        <v>0.43678968630898179</v>
      </c>
      <c r="D24" s="139">
        <v>6.3536881418442812E-2</v>
      </c>
      <c r="E24" s="140">
        <v>0.15114473722499985</v>
      </c>
    </row>
    <row r="25" spans="2:5" x14ac:dyDescent="0.35">
      <c r="B25" s="62" t="s">
        <v>84</v>
      </c>
      <c r="C25" s="139">
        <v>0.33028175221985911</v>
      </c>
      <c r="D25" s="139">
        <v>0.11161253671205079</v>
      </c>
      <c r="E25" s="140">
        <v>0.15135483335531152</v>
      </c>
    </row>
    <row r="26" spans="2:5" x14ac:dyDescent="0.35">
      <c r="B26" s="62" t="s">
        <v>101</v>
      </c>
      <c r="C26" s="139">
        <v>0.39189953282040779</v>
      </c>
      <c r="D26" s="139">
        <v>8.3543135627288212E-2</v>
      </c>
      <c r="E26" s="140">
        <v>0.16983497735139277</v>
      </c>
    </row>
    <row r="27" spans="2:5" x14ac:dyDescent="0.35">
      <c r="B27" s="62" t="s">
        <v>66</v>
      </c>
      <c r="C27" s="139">
        <v>0.4051727223118311</v>
      </c>
      <c r="D27" s="139">
        <v>5.7307365042551482E-2</v>
      </c>
      <c r="E27" s="140">
        <v>0.18694756565002496</v>
      </c>
    </row>
    <row r="28" spans="2:5" x14ac:dyDescent="0.35">
      <c r="B28" s="62" t="s">
        <v>63</v>
      </c>
      <c r="C28" s="139">
        <v>0.4383587077608615</v>
      </c>
      <c r="D28" s="139">
        <v>5.2382002646669604E-2</v>
      </c>
      <c r="E28" s="140">
        <v>0.19620866196208658</v>
      </c>
    </row>
    <row r="29" spans="2:5" x14ac:dyDescent="0.35">
      <c r="B29" s="62" t="s">
        <v>91</v>
      </c>
      <c r="C29" s="139">
        <v>0.36307880706052625</v>
      </c>
      <c r="D29" s="139">
        <v>0.18173748371850354</v>
      </c>
      <c r="E29" s="140">
        <v>0.2057470216693576</v>
      </c>
    </row>
    <row r="30" spans="2:5" x14ac:dyDescent="0.35">
      <c r="B30" s="62" t="s">
        <v>65</v>
      </c>
      <c r="C30" s="139">
        <v>0.45277626362359918</v>
      </c>
      <c r="D30" s="139">
        <v>7.4814660722895429E-2</v>
      </c>
      <c r="E30" s="140">
        <v>0.22396364984912248</v>
      </c>
    </row>
    <row r="31" spans="2:5" ht="15" thickBot="1" x14ac:dyDescent="0.4">
      <c r="B31" s="65" t="s">
        <v>151</v>
      </c>
      <c r="C31" s="141">
        <v>0.32204212100074742</v>
      </c>
      <c r="D31" s="141">
        <v>6.5239848170064341E-2</v>
      </c>
      <c r="E31" s="142">
        <v>0.10163041561188577</v>
      </c>
    </row>
    <row r="32" spans="2:5" x14ac:dyDescent="0.35">
      <c r="C32" s="41"/>
      <c r="D32" s="41"/>
      <c r="E32" s="41"/>
    </row>
    <row r="33" spans="2:6" ht="15" thickBot="1" x14ac:dyDescent="0.4"/>
    <row r="34" spans="2:6" x14ac:dyDescent="0.35">
      <c r="B34" s="130" t="s">
        <v>99</v>
      </c>
      <c r="C34" s="85" t="s">
        <v>33</v>
      </c>
      <c r="D34" s="85"/>
      <c r="E34" s="85" t="s">
        <v>8</v>
      </c>
      <c r="F34" s="122"/>
    </row>
    <row r="35" spans="2:6" ht="15" thickBot="1" x14ac:dyDescent="0.4">
      <c r="B35" s="146"/>
      <c r="C35" s="89" t="s">
        <v>109</v>
      </c>
      <c r="D35" s="89" t="s">
        <v>26</v>
      </c>
      <c r="E35" s="89" t="s">
        <v>109</v>
      </c>
      <c r="F35" s="147" t="s">
        <v>26</v>
      </c>
    </row>
    <row r="36" spans="2:6" x14ac:dyDescent="0.35">
      <c r="B36" s="68" t="s">
        <v>100</v>
      </c>
      <c r="C36" s="150">
        <v>0.28472212359437449</v>
      </c>
      <c r="D36" s="150">
        <v>6.9053226550317356E-2</v>
      </c>
      <c r="E36" s="151">
        <v>447.81132000000002</v>
      </c>
      <c r="F36" s="152">
        <v>1484.7242499999998</v>
      </c>
    </row>
    <row r="37" spans="2:6" x14ac:dyDescent="0.35">
      <c r="B37" s="62" t="s">
        <v>59</v>
      </c>
      <c r="C37" s="133">
        <v>0.1775453816185302</v>
      </c>
      <c r="D37" s="133">
        <v>4.5106361489398582E-2</v>
      </c>
      <c r="E37" s="78">
        <v>588.85845999999992</v>
      </c>
      <c r="F37" s="134">
        <v>7955.6572099999976</v>
      </c>
    </row>
    <row r="38" spans="2:6" x14ac:dyDescent="0.35">
      <c r="B38" s="62" t="s">
        <v>61</v>
      </c>
      <c r="C38" s="133" t="s">
        <v>57</v>
      </c>
      <c r="D38" s="133">
        <v>0</v>
      </c>
      <c r="E38" s="78">
        <v>0</v>
      </c>
      <c r="F38" s="134">
        <v>0.375</v>
      </c>
    </row>
    <row r="39" spans="2:6" x14ac:dyDescent="0.35">
      <c r="B39" s="62" t="s">
        <v>63</v>
      </c>
      <c r="C39" s="133">
        <v>0.4383587077608615</v>
      </c>
      <c r="D39" s="133">
        <v>5.2382002646669604E-2</v>
      </c>
      <c r="E39" s="78">
        <v>13.465</v>
      </c>
      <c r="F39" s="134">
        <v>22.67</v>
      </c>
    </row>
    <row r="40" spans="2:6" x14ac:dyDescent="0.35">
      <c r="B40" s="62" t="s">
        <v>64</v>
      </c>
      <c r="C40" s="133">
        <v>0.43678968630898179</v>
      </c>
      <c r="D40" s="133">
        <v>6.3536881418442812E-2</v>
      </c>
      <c r="E40" s="78">
        <v>173.65654999999998</v>
      </c>
      <c r="F40" s="134">
        <v>566.20626000000004</v>
      </c>
    </row>
    <row r="41" spans="2:6" x14ac:dyDescent="0.35">
      <c r="B41" s="62" t="s">
        <v>65</v>
      </c>
      <c r="C41" s="133">
        <v>0.45277626362359918</v>
      </c>
      <c r="D41" s="133">
        <v>7.4814660722895429E-2</v>
      </c>
      <c r="E41" s="78">
        <v>461.93740000000003</v>
      </c>
      <c r="F41" s="134">
        <v>708.66792000000009</v>
      </c>
    </row>
    <row r="42" spans="2:6" x14ac:dyDescent="0.35">
      <c r="B42" s="62" t="s">
        <v>66</v>
      </c>
      <c r="C42" s="133">
        <v>0.4051727223118311</v>
      </c>
      <c r="D42" s="133">
        <v>5.7307365042551482E-2</v>
      </c>
      <c r="E42" s="78">
        <v>457.41368999999997</v>
      </c>
      <c r="F42" s="134">
        <v>769.97083999999995</v>
      </c>
    </row>
    <row r="43" spans="2:6" x14ac:dyDescent="0.35">
      <c r="B43" s="62" t="s">
        <v>67</v>
      </c>
      <c r="C43" s="133">
        <v>0.33037122013120979</v>
      </c>
      <c r="D43" s="133">
        <v>4.9121019012552426E-2</v>
      </c>
      <c r="E43" s="78">
        <v>224.13277999999997</v>
      </c>
      <c r="F43" s="134">
        <v>1075.2354300000002</v>
      </c>
    </row>
    <row r="44" spans="2:6" x14ac:dyDescent="0.35">
      <c r="B44" s="62" t="s">
        <v>68</v>
      </c>
      <c r="C44" s="133">
        <v>0.36036329610141754</v>
      </c>
      <c r="D44" s="133">
        <v>5.990008284588156E-2</v>
      </c>
      <c r="E44" s="78">
        <v>336.67082999999997</v>
      </c>
      <c r="F44" s="134">
        <v>995.82500000000005</v>
      </c>
    </row>
    <row r="45" spans="2:6" x14ac:dyDescent="0.35">
      <c r="B45" s="62" t="s">
        <v>69</v>
      </c>
      <c r="C45" s="133">
        <v>0.31103323760421459</v>
      </c>
      <c r="D45" s="133">
        <v>7.5693490130830141E-2</v>
      </c>
      <c r="E45" s="78">
        <v>189.04732000000001</v>
      </c>
      <c r="F45" s="134">
        <v>500.48332999999997</v>
      </c>
    </row>
    <row r="46" spans="2:6" x14ac:dyDescent="0.35">
      <c r="B46" s="62" t="s">
        <v>70</v>
      </c>
      <c r="C46" s="133">
        <v>0.2469135317135317</v>
      </c>
      <c r="D46" s="133">
        <v>0.1147388386811613</v>
      </c>
      <c r="E46" s="78">
        <v>137.36250000000001</v>
      </c>
      <c r="F46" s="134">
        <v>690.40833000000021</v>
      </c>
    </row>
    <row r="47" spans="2:6" x14ac:dyDescent="0.35">
      <c r="B47" s="62" t="s">
        <v>102</v>
      </c>
      <c r="C47" s="133">
        <v>0.3615918828727529</v>
      </c>
      <c r="D47" s="133">
        <v>6.9486372423727585E-2</v>
      </c>
      <c r="E47" s="78">
        <v>177.93093000000002</v>
      </c>
      <c r="F47" s="134">
        <v>1496.12041</v>
      </c>
    </row>
    <row r="48" spans="2:6" x14ac:dyDescent="0.35">
      <c r="B48" s="62" t="s">
        <v>104</v>
      </c>
      <c r="C48" s="133">
        <v>0.4390435123480988</v>
      </c>
      <c r="D48" s="133">
        <v>2.2025493607638408E-2</v>
      </c>
      <c r="E48" s="78">
        <v>15.94375</v>
      </c>
      <c r="F48" s="134">
        <v>159.28542000000004</v>
      </c>
    </row>
    <row r="49" spans="2:6" x14ac:dyDescent="0.35">
      <c r="B49" s="62" t="s">
        <v>106</v>
      </c>
      <c r="C49" s="133">
        <v>5.5014421898791958E-2</v>
      </c>
      <c r="D49" s="133">
        <v>6.6221408860431305E-2</v>
      </c>
      <c r="E49" s="78">
        <v>425.17633000000001</v>
      </c>
      <c r="F49" s="134">
        <v>8574.7491600000012</v>
      </c>
    </row>
    <row r="50" spans="2:6" x14ac:dyDescent="0.35">
      <c r="B50" s="62" t="s">
        <v>78</v>
      </c>
      <c r="C50" s="133">
        <v>0.42202802642463483</v>
      </c>
      <c r="D50" s="133">
        <v>5.7320175298181161E-2</v>
      </c>
      <c r="E50" s="78">
        <v>610.70437000000004</v>
      </c>
      <c r="F50" s="134">
        <v>4513.2402099999999</v>
      </c>
    </row>
    <row r="51" spans="2:6" x14ac:dyDescent="0.35">
      <c r="B51" s="62" t="s">
        <v>103</v>
      </c>
      <c r="C51" s="133">
        <v>0.25559733160622167</v>
      </c>
      <c r="D51" s="133">
        <v>5.2372685492007798E-2</v>
      </c>
      <c r="E51" s="78">
        <v>639.6807</v>
      </c>
      <c r="F51" s="134">
        <v>1065.6568299999997</v>
      </c>
    </row>
    <row r="52" spans="2:6" x14ac:dyDescent="0.35">
      <c r="B52" s="62" t="s">
        <v>101</v>
      </c>
      <c r="C52" s="133">
        <v>0.39189953282040779</v>
      </c>
      <c r="D52" s="133">
        <v>8.3543135627288212E-2</v>
      </c>
      <c r="E52" s="78">
        <v>916.31357000000003</v>
      </c>
      <c r="F52" s="134">
        <v>2358.0533400000004</v>
      </c>
    </row>
    <row r="53" spans="2:6" x14ac:dyDescent="0.35">
      <c r="B53" s="62" t="s">
        <v>81</v>
      </c>
      <c r="C53" s="133">
        <v>0.13419139146567718</v>
      </c>
      <c r="D53" s="133">
        <v>6.4194905574855451E-2</v>
      </c>
      <c r="E53" s="78">
        <v>269.5</v>
      </c>
      <c r="F53" s="134">
        <v>5843.2783199999994</v>
      </c>
    </row>
    <row r="54" spans="2:6" x14ac:dyDescent="0.35">
      <c r="B54" s="62" t="s">
        <v>82</v>
      </c>
      <c r="C54" s="133">
        <v>0.4428867653653229</v>
      </c>
      <c r="D54" s="133">
        <v>5.7755641525561383E-2</v>
      </c>
      <c r="E54" s="78">
        <v>359.59625000000005</v>
      </c>
      <c r="F54" s="134">
        <v>1610.8719000000003</v>
      </c>
    </row>
    <row r="55" spans="2:6" x14ac:dyDescent="0.35">
      <c r="B55" s="62" t="s">
        <v>84</v>
      </c>
      <c r="C55" s="133">
        <v>0.33028175221985911</v>
      </c>
      <c r="D55" s="133">
        <v>0.11161253671205079</v>
      </c>
      <c r="E55" s="78">
        <v>214.74223000000001</v>
      </c>
      <c r="F55" s="134">
        <v>966.80788000000007</v>
      </c>
    </row>
    <row r="56" spans="2:6" x14ac:dyDescent="0.35">
      <c r="B56" s="62" t="s">
        <v>85</v>
      </c>
      <c r="C56" s="133">
        <v>0.36921388735677996</v>
      </c>
      <c r="D56" s="133">
        <v>6.181001158049642E-2</v>
      </c>
      <c r="E56" s="78">
        <v>327.77987000000002</v>
      </c>
      <c r="F56" s="134">
        <v>1242.85691</v>
      </c>
    </row>
    <row r="57" spans="2:6" x14ac:dyDescent="0.35">
      <c r="B57" s="62" t="s">
        <v>89</v>
      </c>
      <c r="C57" s="133">
        <v>0.24004725505311389</v>
      </c>
      <c r="D57" s="133">
        <v>4.1047846449570852E-2</v>
      </c>
      <c r="E57" s="78">
        <v>126.91976</v>
      </c>
      <c r="F57" s="134">
        <v>1572.0391099999995</v>
      </c>
    </row>
    <row r="58" spans="2:6" x14ac:dyDescent="0.35">
      <c r="B58" s="62" t="s">
        <v>91</v>
      </c>
      <c r="C58" s="133">
        <v>0.36307880706052625</v>
      </c>
      <c r="D58" s="133">
        <v>0.18173748371850354</v>
      </c>
      <c r="E58" s="78">
        <v>244.70244</v>
      </c>
      <c r="F58" s="134">
        <v>1603.5074</v>
      </c>
    </row>
    <row r="59" spans="2:6" x14ac:dyDescent="0.35">
      <c r="B59" s="62" t="s">
        <v>92</v>
      </c>
      <c r="C59" s="133">
        <v>0.48837209302325579</v>
      </c>
      <c r="D59" s="133">
        <v>1.5625E-2</v>
      </c>
      <c r="E59" s="78">
        <v>10.75</v>
      </c>
      <c r="F59" s="134">
        <v>32</v>
      </c>
    </row>
    <row r="60" spans="2:6" x14ac:dyDescent="0.35">
      <c r="B60" s="62" t="s">
        <v>93</v>
      </c>
      <c r="C60" s="133">
        <v>0.21468741723917684</v>
      </c>
      <c r="D60" s="133">
        <v>5.2154127377081985E-2</v>
      </c>
      <c r="E60" s="78">
        <v>160.47749999999999</v>
      </c>
      <c r="F60" s="134">
        <v>586.7225000000002</v>
      </c>
    </row>
    <row r="61" spans="2:6" x14ac:dyDescent="0.35">
      <c r="B61" s="62" t="s">
        <v>94</v>
      </c>
      <c r="C61" s="133">
        <v>0.22283330684818878</v>
      </c>
      <c r="D61" s="133">
        <v>5.4665965702287822E-2</v>
      </c>
      <c r="E61" s="78">
        <v>368.00504000000001</v>
      </c>
      <c r="F61" s="134">
        <v>1349.4171200000001</v>
      </c>
    </row>
    <row r="62" spans="2:6" x14ac:dyDescent="0.35">
      <c r="B62" s="62" t="s">
        <v>105</v>
      </c>
      <c r="C62" s="133">
        <v>0.42372915875277911</v>
      </c>
      <c r="D62" s="133">
        <v>7.1763628985514624E-2</v>
      </c>
      <c r="E62" s="78">
        <v>500.33354000000003</v>
      </c>
      <c r="F62" s="134">
        <v>2599.4297199999983</v>
      </c>
    </row>
    <row r="63" spans="2:6" x14ac:dyDescent="0.35">
      <c r="B63" s="62" t="s">
        <v>96</v>
      </c>
      <c r="C63" s="133">
        <v>0.21714019562179784</v>
      </c>
      <c r="D63" s="133">
        <v>3.5399387421132106E-2</v>
      </c>
      <c r="E63" s="78">
        <v>67.09375</v>
      </c>
      <c r="F63" s="134">
        <v>932.95088999999996</v>
      </c>
    </row>
    <row r="64" spans="2:6" ht="15" thickBot="1" x14ac:dyDescent="0.4">
      <c r="B64" s="65" t="s">
        <v>107</v>
      </c>
      <c r="C64" s="135">
        <v>0.32204212100074742</v>
      </c>
      <c r="D64" s="135">
        <v>6.5239848170064341E-2</v>
      </c>
      <c r="E64" s="136">
        <v>8466.0058800000006</v>
      </c>
      <c r="F64" s="137">
        <v>51277.21069</v>
      </c>
    </row>
    <row r="65" spans="2:8" x14ac:dyDescent="0.35">
      <c r="B65" s="219" t="s">
        <v>224</v>
      </c>
      <c r="C65" s="82"/>
      <c r="E65" s="41"/>
      <c r="G65" s="41"/>
    </row>
    <row r="66" spans="2:8" ht="15" thickBot="1" x14ac:dyDescent="0.4"/>
    <row r="67" spans="2:8" ht="15" thickBot="1" x14ac:dyDescent="0.4">
      <c r="B67" s="69" t="s">
        <v>197</v>
      </c>
      <c r="C67" s="70" t="s">
        <v>99</v>
      </c>
      <c r="D67" s="60"/>
      <c r="E67" s="60"/>
      <c r="F67" s="60"/>
      <c r="G67" s="60"/>
      <c r="H67" s="61"/>
    </row>
    <row r="68" spans="2:8" x14ac:dyDescent="0.35">
      <c r="B68" s="68"/>
      <c r="C68" s="170" t="s">
        <v>193</v>
      </c>
      <c r="D68" s="170"/>
      <c r="E68" s="170" t="s">
        <v>196</v>
      </c>
      <c r="F68" s="170"/>
      <c r="G68" s="170" t="s">
        <v>194</v>
      </c>
      <c r="H68" s="171" t="s">
        <v>195</v>
      </c>
    </row>
    <row r="69" spans="2:8" ht="15" thickBot="1" x14ac:dyDescent="0.4">
      <c r="B69" s="65" t="s">
        <v>198</v>
      </c>
      <c r="C69" s="168" t="s">
        <v>109</v>
      </c>
      <c r="D69" s="168" t="s">
        <v>26</v>
      </c>
      <c r="E69" s="168" t="s">
        <v>109</v>
      </c>
      <c r="F69" s="168" t="s">
        <v>26</v>
      </c>
      <c r="G69" s="168"/>
      <c r="H69" s="169"/>
    </row>
    <row r="70" spans="2:8" x14ac:dyDescent="0.35">
      <c r="B70" s="53" t="s">
        <v>100</v>
      </c>
      <c r="C70" s="58">
        <v>127.50179</v>
      </c>
      <c r="D70" s="58">
        <v>102.52500000000001</v>
      </c>
      <c r="E70" s="58">
        <v>447.81132000000002</v>
      </c>
      <c r="F70" s="58">
        <v>1484.7242499999998</v>
      </c>
      <c r="G70" s="58">
        <v>230.02679000000001</v>
      </c>
      <c r="H70" s="59">
        <v>1932.5355699999998</v>
      </c>
    </row>
    <row r="71" spans="2:8" x14ac:dyDescent="0.35">
      <c r="B71" s="53" t="s">
        <v>59</v>
      </c>
      <c r="C71" s="58">
        <v>104.54909999999998</v>
      </c>
      <c r="D71" s="58">
        <v>358.85075000000006</v>
      </c>
      <c r="E71" s="58">
        <v>588.85845999999992</v>
      </c>
      <c r="F71" s="58">
        <v>7955.6572099999976</v>
      </c>
      <c r="G71" s="58">
        <v>463.39985000000001</v>
      </c>
      <c r="H71" s="59">
        <v>8544.515669999997</v>
      </c>
    </row>
    <row r="72" spans="2:8" x14ac:dyDescent="0.35">
      <c r="B72" s="53" t="s">
        <v>61</v>
      </c>
      <c r="C72" s="58"/>
      <c r="D72" s="58">
        <v>0</v>
      </c>
      <c r="E72" s="58"/>
      <c r="F72" s="58">
        <v>0.375</v>
      </c>
      <c r="G72" s="58">
        <v>0</v>
      </c>
      <c r="H72" s="59">
        <v>0.375</v>
      </c>
    </row>
    <row r="73" spans="2:8" x14ac:dyDescent="0.35">
      <c r="B73" s="53" t="s">
        <v>63</v>
      </c>
      <c r="C73" s="58">
        <v>5.9024999999999999</v>
      </c>
      <c r="D73" s="58">
        <v>1.1875</v>
      </c>
      <c r="E73" s="58">
        <v>13.465</v>
      </c>
      <c r="F73" s="58">
        <v>22.67</v>
      </c>
      <c r="G73" s="58">
        <v>7.09</v>
      </c>
      <c r="H73" s="59">
        <v>36.135000000000005</v>
      </c>
    </row>
    <row r="74" spans="2:8" x14ac:dyDescent="0.35">
      <c r="B74" s="53" t="s">
        <v>64</v>
      </c>
      <c r="C74" s="58">
        <v>75.851390000000009</v>
      </c>
      <c r="D74" s="58">
        <v>35.974980000000002</v>
      </c>
      <c r="E74" s="58">
        <v>173.65654999999998</v>
      </c>
      <c r="F74" s="58">
        <v>566.20626000000004</v>
      </c>
      <c r="G74" s="58">
        <v>111.82637000000001</v>
      </c>
      <c r="H74" s="59">
        <v>739.86281000000008</v>
      </c>
    </row>
    <row r="75" spans="2:8" x14ac:dyDescent="0.35">
      <c r="B75" s="53" t="s">
        <v>65</v>
      </c>
      <c r="C75" s="58">
        <v>209.15429</v>
      </c>
      <c r="D75" s="58">
        <v>53.018750000000011</v>
      </c>
      <c r="E75" s="58">
        <v>461.93740000000003</v>
      </c>
      <c r="F75" s="58">
        <v>708.66792000000009</v>
      </c>
      <c r="G75" s="58">
        <v>262.17304000000001</v>
      </c>
      <c r="H75" s="59">
        <v>1170.6053200000001</v>
      </c>
    </row>
    <row r="76" spans="2:8" x14ac:dyDescent="0.35">
      <c r="B76" s="53" t="s">
        <v>66</v>
      </c>
      <c r="C76" s="58">
        <v>185.33154999999999</v>
      </c>
      <c r="D76" s="58">
        <v>44.125</v>
      </c>
      <c r="E76" s="58">
        <v>457.41368999999997</v>
      </c>
      <c r="F76" s="58">
        <v>769.97083999999995</v>
      </c>
      <c r="G76" s="58">
        <v>229.45654999999999</v>
      </c>
      <c r="H76" s="59">
        <v>1227.3845299999998</v>
      </c>
    </row>
    <row r="77" spans="2:8" x14ac:dyDescent="0.35">
      <c r="B77" s="53" t="s">
        <v>67</v>
      </c>
      <c r="C77" s="58">
        <v>74.047020000000003</v>
      </c>
      <c r="D77" s="58">
        <v>52.816659999999992</v>
      </c>
      <c r="E77" s="58">
        <v>224.13277999999997</v>
      </c>
      <c r="F77" s="58">
        <v>1075.2354300000002</v>
      </c>
      <c r="G77" s="58">
        <v>126.86367999999999</v>
      </c>
      <c r="H77" s="59">
        <v>1299.3682100000001</v>
      </c>
    </row>
    <row r="78" spans="2:8" x14ac:dyDescent="0.35">
      <c r="B78" s="53" t="s">
        <v>68</v>
      </c>
      <c r="C78" s="58">
        <v>121.32380999999999</v>
      </c>
      <c r="D78" s="58">
        <v>59.650000000000006</v>
      </c>
      <c r="E78" s="58">
        <v>336.67082999999997</v>
      </c>
      <c r="F78" s="58">
        <v>995.82500000000005</v>
      </c>
      <c r="G78" s="58">
        <v>180.97381000000001</v>
      </c>
      <c r="H78" s="59">
        <v>1332.4958300000001</v>
      </c>
    </row>
    <row r="79" spans="2:8" x14ac:dyDescent="0.35">
      <c r="B79" s="53" t="s">
        <v>69</v>
      </c>
      <c r="C79" s="58">
        <v>58.8</v>
      </c>
      <c r="D79" s="58">
        <v>37.883330000000001</v>
      </c>
      <c r="E79" s="58">
        <v>189.04732000000001</v>
      </c>
      <c r="F79" s="58">
        <v>500.48332999999997</v>
      </c>
      <c r="G79" s="58">
        <v>96.683329999999998</v>
      </c>
      <c r="H79" s="59">
        <v>689.53064999999992</v>
      </c>
    </row>
    <row r="80" spans="2:8" x14ac:dyDescent="0.35">
      <c r="B80" s="53" t="s">
        <v>70</v>
      </c>
      <c r="C80" s="58">
        <v>33.91666</v>
      </c>
      <c r="D80" s="58">
        <v>79.216650000000001</v>
      </c>
      <c r="E80" s="58">
        <v>137.36250000000001</v>
      </c>
      <c r="F80" s="58">
        <v>690.40833000000021</v>
      </c>
      <c r="G80" s="58">
        <v>113.13330999999999</v>
      </c>
      <c r="H80" s="59">
        <v>827.77083000000016</v>
      </c>
    </row>
    <row r="81" spans="2:8" x14ac:dyDescent="0.35">
      <c r="B81" s="53" t="s">
        <v>102</v>
      </c>
      <c r="C81" s="58">
        <v>64.338380000000001</v>
      </c>
      <c r="D81" s="58">
        <v>103.95998000000002</v>
      </c>
      <c r="E81" s="58">
        <v>177.93093000000002</v>
      </c>
      <c r="F81" s="58">
        <v>1496.12041</v>
      </c>
      <c r="G81" s="58">
        <v>168.29836</v>
      </c>
      <c r="H81" s="59">
        <v>1674.05134</v>
      </c>
    </row>
    <row r="82" spans="2:8" x14ac:dyDescent="0.35">
      <c r="B82" s="53" t="s">
        <v>104</v>
      </c>
      <c r="C82" s="58">
        <v>7</v>
      </c>
      <c r="D82" s="58">
        <v>3.50834</v>
      </c>
      <c r="E82" s="58">
        <v>15.94375</v>
      </c>
      <c r="F82" s="58">
        <v>159.28542000000004</v>
      </c>
      <c r="G82" s="58">
        <v>10.50834</v>
      </c>
      <c r="H82" s="59">
        <v>175.22917000000004</v>
      </c>
    </row>
    <row r="83" spans="2:8" x14ac:dyDescent="0.35">
      <c r="B83" s="53" t="s">
        <v>106</v>
      </c>
      <c r="C83" s="58">
        <v>23.390829999999998</v>
      </c>
      <c r="D83" s="58">
        <v>567.83196999999996</v>
      </c>
      <c r="E83" s="58">
        <v>425.17633000000001</v>
      </c>
      <c r="F83" s="58">
        <v>8574.7491600000012</v>
      </c>
      <c r="G83" s="58">
        <v>591.22280000000001</v>
      </c>
      <c r="H83" s="59">
        <v>8999.9254900000014</v>
      </c>
    </row>
    <row r="84" spans="2:8" x14ac:dyDescent="0.35">
      <c r="B84" s="53" t="s">
        <v>78</v>
      </c>
      <c r="C84" s="58">
        <v>257.73435999999998</v>
      </c>
      <c r="D84" s="58">
        <v>258.69971999999996</v>
      </c>
      <c r="E84" s="58">
        <v>610.70437000000004</v>
      </c>
      <c r="F84" s="58">
        <v>4513.2402099999999</v>
      </c>
      <c r="G84" s="58">
        <v>516.43407999999999</v>
      </c>
      <c r="H84" s="59">
        <v>5123.9445800000003</v>
      </c>
    </row>
    <row r="85" spans="2:8" x14ac:dyDescent="0.35">
      <c r="B85" s="53" t="s">
        <v>103</v>
      </c>
      <c r="C85" s="58">
        <v>163.50067999999999</v>
      </c>
      <c r="D85" s="58">
        <v>55.811310000000006</v>
      </c>
      <c r="E85" s="58">
        <v>639.6807</v>
      </c>
      <c r="F85" s="58">
        <v>1065.6568299999997</v>
      </c>
      <c r="G85" s="58">
        <v>219.31198999999998</v>
      </c>
      <c r="H85" s="59">
        <v>1705.3375299999998</v>
      </c>
    </row>
    <row r="86" spans="2:8" x14ac:dyDescent="0.35">
      <c r="B86" s="53" t="s">
        <v>101</v>
      </c>
      <c r="C86" s="58">
        <v>359.10286000000002</v>
      </c>
      <c r="D86" s="58">
        <v>196.99916999999999</v>
      </c>
      <c r="E86" s="58">
        <v>916.31357000000003</v>
      </c>
      <c r="F86" s="58">
        <v>2358.0533400000004</v>
      </c>
      <c r="G86" s="58">
        <v>556.10203000000001</v>
      </c>
      <c r="H86" s="59">
        <v>3274.3669100000006</v>
      </c>
    </row>
    <row r="87" spans="2:8" x14ac:dyDescent="0.35">
      <c r="B87" s="53" t="s">
        <v>81</v>
      </c>
      <c r="C87" s="58">
        <v>36.164580000000001</v>
      </c>
      <c r="D87" s="58">
        <v>375.10869999999994</v>
      </c>
      <c r="E87" s="58">
        <v>269.5</v>
      </c>
      <c r="F87" s="58">
        <v>5843.2783199999994</v>
      </c>
      <c r="G87" s="58">
        <v>411.27327999999994</v>
      </c>
      <c r="H87" s="59">
        <v>6112.7783199999994</v>
      </c>
    </row>
    <row r="88" spans="2:8" x14ac:dyDescent="0.35">
      <c r="B88" s="53" t="s">
        <v>82</v>
      </c>
      <c r="C88" s="58">
        <v>159.26042000000001</v>
      </c>
      <c r="D88" s="58">
        <v>93.036939999999987</v>
      </c>
      <c r="E88" s="58">
        <v>359.59625000000005</v>
      </c>
      <c r="F88" s="58">
        <v>1610.8719000000003</v>
      </c>
      <c r="G88" s="58">
        <v>252.29736</v>
      </c>
      <c r="H88" s="59">
        <v>1970.4681500000004</v>
      </c>
    </row>
    <row r="89" spans="2:8" x14ac:dyDescent="0.35">
      <c r="B89" s="53" t="s">
        <v>84</v>
      </c>
      <c r="C89" s="58">
        <v>70.925439999999995</v>
      </c>
      <c r="D89" s="58">
        <v>107.90788000000001</v>
      </c>
      <c r="E89" s="58">
        <v>214.74223000000001</v>
      </c>
      <c r="F89" s="58">
        <v>966.80788000000007</v>
      </c>
      <c r="G89" s="58">
        <v>178.83332000000001</v>
      </c>
      <c r="H89" s="59">
        <v>1181.5501100000001</v>
      </c>
    </row>
    <row r="90" spans="2:8" x14ac:dyDescent="0.35">
      <c r="B90" s="53" t="s">
        <v>85</v>
      </c>
      <c r="C90" s="58">
        <v>121.02087999999999</v>
      </c>
      <c r="D90" s="58">
        <v>76.820999999999998</v>
      </c>
      <c r="E90" s="58">
        <v>327.77987000000002</v>
      </c>
      <c r="F90" s="58">
        <v>1242.85691</v>
      </c>
      <c r="G90" s="58">
        <v>197.84188</v>
      </c>
      <c r="H90" s="59">
        <v>1570.63678</v>
      </c>
    </row>
    <row r="91" spans="2:8" x14ac:dyDescent="0.35">
      <c r="B91" s="53" t="s">
        <v>89</v>
      </c>
      <c r="C91" s="58">
        <v>30.466740000000001</v>
      </c>
      <c r="D91" s="58">
        <v>64.528819999999996</v>
      </c>
      <c r="E91" s="58">
        <v>126.91976</v>
      </c>
      <c r="F91" s="58">
        <v>1572.0391099999995</v>
      </c>
      <c r="G91" s="58">
        <v>94.995559999999998</v>
      </c>
      <c r="H91" s="59">
        <v>1698.9588699999995</v>
      </c>
    </row>
    <row r="92" spans="2:8" x14ac:dyDescent="0.35">
      <c r="B92" s="53" t="s">
        <v>91</v>
      </c>
      <c r="C92" s="58">
        <v>88.846270000000004</v>
      </c>
      <c r="D92" s="58">
        <v>291.41739999999993</v>
      </c>
      <c r="E92" s="58">
        <v>244.70244</v>
      </c>
      <c r="F92" s="58">
        <v>1603.5074</v>
      </c>
      <c r="G92" s="58">
        <v>380.26366999999993</v>
      </c>
      <c r="H92" s="59">
        <v>1848.20984</v>
      </c>
    </row>
    <row r="93" spans="2:8" x14ac:dyDescent="0.35">
      <c r="B93" s="53" t="s">
        <v>92</v>
      </c>
      <c r="C93" s="58">
        <v>5.25</v>
      </c>
      <c r="D93" s="58">
        <v>0.5</v>
      </c>
      <c r="E93" s="58">
        <v>10.75</v>
      </c>
      <c r="F93" s="58">
        <v>32</v>
      </c>
      <c r="G93" s="58">
        <v>5.75</v>
      </c>
      <c r="H93" s="59">
        <v>42.75</v>
      </c>
    </row>
    <row r="94" spans="2:8" x14ac:dyDescent="0.35">
      <c r="B94" s="53" t="s">
        <v>93</v>
      </c>
      <c r="C94" s="58">
        <v>34.452500000000001</v>
      </c>
      <c r="D94" s="58">
        <v>30.599999999999994</v>
      </c>
      <c r="E94" s="58">
        <v>160.47749999999999</v>
      </c>
      <c r="F94" s="58">
        <v>586.7225000000002</v>
      </c>
      <c r="G94" s="58">
        <v>65.052499999999995</v>
      </c>
      <c r="H94" s="59">
        <v>747.20000000000016</v>
      </c>
    </row>
    <row r="95" spans="2:8" x14ac:dyDescent="0.35">
      <c r="B95" s="53" t="s">
        <v>94</v>
      </c>
      <c r="C95" s="58">
        <v>82.003779999999992</v>
      </c>
      <c r="D95" s="58">
        <v>73.767190000000014</v>
      </c>
      <c r="E95" s="58">
        <v>368.00504000000001</v>
      </c>
      <c r="F95" s="58">
        <v>1349.4171200000001</v>
      </c>
      <c r="G95" s="58">
        <v>155.77097000000001</v>
      </c>
      <c r="H95" s="59">
        <v>1717.4221600000001</v>
      </c>
    </row>
    <row r="96" spans="2:8" x14ac:dyDescent="0.35">
      <c r="B96" s="53" t="s">
        <v>105</v>
      </c>
      <c r="C96" s="58">
        <v>212.00590999999997</v>
      </c>
      <c r="D96" s="58">
        <v>186.54451000000003</v>
      </c>
      <c r="E96" s="58">
        <v>500.33354000000003</v>
      </c>
      <c r="F96" s="58">
        <v>2599.4297199999983</v>
      </c>
      <c r="G96" s="58">
        <v>398.55042000000003</v>
      </c>
      <c r="H96" s="59">
        <v>3099.7632599999984</v>
      </c>
    </row>
    <row r="97" spans="2:8" x14ac:dyDescent="0.35">
      <c r="B97" s="53" t="s">
        <v>96</v>
      </c>
      <c r="C97" s="58">
        <v>14.56875</v>
      </c>
      <c r="D97" s="58">
        <v>33.025890000000004</v>
      </c>
      <c r="E97" s="58">
        <v>67.09375</v>
      </c>
      <c r="F97" s="58">
        <v>932.95088999999996</v>
      </c>
      <c r="G97" s="58">
        <v>47.594640000000005</v>
      </c>
      <c r="H97" s="59">
        <v>1000.04464</v>
      </c>
    </row>
    <row r="98" spans="2:8" ht="15" thickBot="1" x14ac:dyDescent="0.4">
      <c r="B98" s="55" t="s">
        <v>107</v>
      </c>
      <c r="C98" s="73">
        <v>2726.4104899999993</v>
      </c>
      <c r="D98" s="73">
        <v>3345.3174399999998</v>
      </c>
      <c r="E98" s="73">
        <v>8466.0058800000006</v>
      </c>
      <c r="F98" s="73">
        <v>51277.21069</v>
      </c>
      <c r="G98" s="73">
        <v>6071.72793</v>
      </c>
      <c r="H98" s="74">
        <v>59743.216569999997</v>
      </c>
    </row>
  </sheetData>
  <sortState ref="B3:E35">
    <sortCondition ref="E3:E35"/>
  </sortState>
  <conditionalFormatting sqref="E36:F37">
    <cfRule type="cellIs" dxfId="9" priority="2" operator="lessThan">
      <formula>5</formula>
    </cfRule>
  </conditionalFormatting>
  <conditionalFormatting sqref="E38:F64">
    <cfRule type="cellIs" dxfId="8" priority="1" operator="lessThan">
      <formula>5</formula>
    </cfRule>
  </conditionalFormatting>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AFFD2-63A4-48E7-AA80-E9D211D1DE2B}">
  <dimension ref="A1:H41"/>
  <sheetViews>
    <sheetView workbookViewId="0"/>
  </sheetViews>
  <sheetFormatPr defaultRowHeight="14.5" x14ac:dyDescent="0.35"/>
  <cols>
    <col min="2" max="2" width="30.26953125" bestFit="1" customWidth="1"/>
    <col min="3" max="5" width="17.7265625" customWidth="1"/>
  </cols>
  <sheetData>
    <row r="1" spans="1:6" ht="15" thickBot="1" x14ac:dyDescent="0.4">
      <c r="A1" s="180" t="s">
        <v>212</v>
      </c>
    </row>
    <row r="2" spans="1:6" ht="15" thickBot="1" x14ac:dyDescent="0.4">
      <c r="B2" s="143"/>
      <c r="C2" s="144" t="s">
        <v>109</v>
      </c>
      <c r="D2" s="144" t="s">
        <v>26</v>
      </c>
      <c r="E2" s="145" t="s">
        <v>115</v>
      </c>
    </row>
    <row r="3" spans="1:6" x14ac:dyDescent="0.35">
      <c r="B3" s="68" t="s">
        <v>56</v>
      </c>
      <c r="C3" s="148">
        <v>0.13969238481379861</v>
      </c>
      <c r="D3" s="148">
        <v>8.6743828251696506E-2</v>
      </c>
      <c r="E3" s="149">
        <v>9.6724782962685371E-2</v>
      </c>
    </row>
    <row r="4" spans="1:6" x14ac:dyDescent="0.35">
      <c r="B4" s="62" t="s">
        <v>71</v>
      </c>
      <c r="C4" s="139">
        <v>0.34061138685245052</v>
      </c>
      <c r="D4" s="139">
        <v>0.17620693959856537</v>
      </c>
      <c r="E4" s="140">
        <v>0.1944767568295665</v>
      </c>
    </row>
    <row r="5" spans="1:6" x14ac:dyDescent="0.35">
      <c r="B5" s="62" t="s">
        <v>111</v>
      </c>
      <c r="C5" s="139">
        <v>0.42857142857142855</v>
      </c>
      <c r="D5" s="139">
        <v>0.27067669172932329</v>
      </c>
      <c r="E5" s="140">
        <v>0.27472527472527475</v>
      </c>
    </row>
    <row r="6" spans="1:6" x14ac:dyDescent="0.35">
      <c r="B6" s="62" t="s">
        <v>81</v>
      </c>
      <c r="C6" s="139">
        <v>0.33180646660593643</v>
      </c>
      <c r="D6" s="139">
        <v>0.11271473433782714</v>
      </c>
      <c r="E6" s="140">
        <v>0.27538847805331435</v>
      </c>
    </row>
    <row r="7" spans="1:6" x14ac:dyDescent="0.35">
      <c r="B7" s="62" t="s">
        <v>105</v>
      </c>
      <c r="C7" s="139">
        <v>0.41658667711824698</v>
      </c>
      <c r="D7" s="139">
        <v>0.11269304520784096</v>
      </c>
      <c r="E7" s="140">
        <v>0.28306368602321397</v>
      </c>
    </row>
    <row r="8" spans="1:6" x14ac:dyDescent="0.35">
      <c r="B8" s="62" t="s">
        <v>78</v>
      </c>
      <c r="C8" s="139">
        <v>0.53683924528301885</v>
      </c>
      <c r="D8" s="139">
        <v>2.662913533834586E-2</v>
      </c>
      <c r="E8" s="140">
        <v>0.32154534999008527</v>
      </c>
    </row>
    <row r="9" spans="1:6" x14ac:dyDescent="0.35">
      <c r="B9" s="62" t="s">
        <v>60</v>
      </c>
      <c r="C9" s="139">
        <v>0.39423426696602037</v>
      </c>
      <c r="D9" s="139">
        <v>0.30494035565323852</v>
      </c>
      <c r="E9" s="140">
        <v>0.32977724382794538</v>
      </c>
    </row>
    <row r="10" spans="1:6" x14ac:dyDescent="0.35">
      <c r="B10" s="62" t="s">
        <v>86</v>
      </c>
      <c r="C10" s="139">
        <v>0.41279069767441862</v>
      </c>
      <c r="D10" s="139">
        <v>0.26666666666666666</v>
      </c>
      <c r="E10" s="140">
        <v>0.36259541984732824</v>
      </c>
    </row>
    <row r="11" spans="1:6" ht="15" thickBot="1" x14ac:dyDescent="0.4">
      <c r="B11" s="65" t="s">
        <v>152</v>
      </c>
      <c r="C11" s="141">
        <v>0.38854058868531255</v>
      </c>
      <c r="D11" s="141">
        <v>0.15986675333051648</v>
      </c>
      <c r="E11" s="142">
        <v>0.27011701333915672</v>
      </c>
    </row>
    <row r="12" spans="1:6" x14ac:dyDescent="0.35">
      <c r="C12" s="41"/>
      <c r="D12" s="41"/>
      <c r="E12" s="41"/>
    </row>
    <row r="13" spans="1:6" ht="15" thickBot="1" x14ac:dyDescent="0.4">
      <c r="C13" s="41"/>
      <c r="D13" s="41"/>
      <c r="E13" s="41"/>
    </row>
    <row r="14" spans="1:6" x14ac:dyDescent="0.35">
      <c r="B14" s="130" t="s">
        <v>132</v>
      </c>
      <c r="C14" s="85" t="s">
        <v>33</v>
      </c>
      <c r="D14" s="85"/>
      <c r="E14" s="85" t="s">
        <v>8</v>
      </c>
      <c r="F14" s="122"/>
    </row>
    <row r="15" spans="1:6" ht="15" thickBot="1" x14ac:dyDescent="0.4">
      <c r="B15" s="146"/>
      <c r="C15" s="89" t="s">
        <v>109</v>
      </c>
      <c r="D15" s="89" t="s">
        <v>26</v>
      </c>
      <c r="E15" s="89" t="s">
        <v>109</v>
      </c>
      <c r="F15" s="147" t="s">
        <v>26</v>
      </c>
    </row>
    <row r="16" spans="1:6" x14ac:dyDescent="0.35">
      <c r="B16" s="68" t="s">
        <v>56</v>
      </c>
      <c r="C16" s="150">
        <v>0.13969238481379861</v>
      </c>
      <c r="D16" s="150">
        <v>8.6743828251696506E-2</v>
      </c>
      <c r="E16" s="151">
        <v>29.20467</v>
      </c>
      <c r="F16" s="152">
        <v>125.72491000000001</v>
      </c>
    </row>
    <row r="17" spans="2:8" x14ac:dyDescent="0.35">
      <c r="B17" s="62" t="s">
        <v>60</v>
      </c>
      <c r="C17" s="133">
        <v>0.39423426696602037</v>
      </c>
      <c r="D17" s="133">
        <v>0.30494035565323852</v>
      </c>
      <c r="E17" s="78">
        <v>67.928569999999993</v>
      </c>
      <c r="F17" s="134">
        <v>176.28913</v>
      </c>
    </row>
    <row r="18" spans="2:8" x14ac:dyDescent="0.35">
      <c r="B18" s="62" t="s">
        <v>71</v>
      </c>
      <c r="C18" s="133">
        <v>0.34061138685245052</v>
      </c>
      <c r="D18" s="133">
        <v>0.17620693959856537</v>
      </c>
      <c r="E18" s="78">
        <v>9.2236200000000004</v>
      </c>
      <c r="F18" s="134">
        <v>73.776889999999995</v>
      </c>
    </row>
    <row r="19" spans="2:8" x14ac:dyDescent="0.35">
      <c r="B19" s="62" t="s">
        <v>78</v>
      </c>
      <c r="C19" s="133">
        <v>0.53683924528301885</v>
      </c>
      <c r="D19" s="133">
        <v>2.662913533834586E-2</v>
      </c>
      <c r="E19" s="78">
        <v>72.875</v>
      </c>
      <c r="F19" s="134">
        <v>53.2</v>
      </c>
    </row>
    <row r="20" spans="2:8" x14ac:dyDescent="0.35">
      <c r="B20" s="62" t="s">
        <v>81</v>
      </c>
      <c r="C20" s="133">
        <v>0.33180646660593643</v>
      </c>
      <c r="D20" s="133">
        <v>0.11271473433782714</v>
      </c>
      <c r="E20" s="78">
        <v>227.24533</v>
      </c>
      <c r="F20" s="134">
        <v>78.8125</v>
      </c>
    </row>
    <row r="21" spans="2:8" x14ac:dyDescent="0.35">
      <c r="B21" s="62" t="s">
        <v>111</v>
      </c>
      <c r="C21" s="133">
        <v>0.42857142857142855</v>
      </c>
      <c r="D21" s="133">
        <v>0.27067669172932329</v>
      </c>
      <c r="E21" s="78">
        <v>0.875</v>
      </c>
      <c r="F21" s="134">
        <v>33.25</v>
      </c>
    </row>
    <row r="22" spans="2:8" x14ac:dyDescent="0.35">
      <c r="B22" s="62" t="s">
        <v>86</v>
      </c>
      <c r="C22" s="133">
        <v>0.41279069767441862</v>
      </c>
      <c r="D22" s="133">
        <v>0.26666666666666666</v>
      </c>
      <c r="E22" s="78">
        <v>21.5</v>
      </c>
      <c r="F22" s="134">
        <v>11.25</v>
      </c>
    </row>
    <row r="23" spans="2:8" x14ac:dyDescent="0.35">
      <c r="B23" s="62" t="s">
        <v>105</v>
      </c>
      <c r="C23" s="133">
        <v>0.41658667711824698</v>
      </c>
      <c r="D23" s="133">
        <v>0.11269304520784096</v>
      </c>
      <c r="E23" s="78">
        <v>315.61415000000005</v>
      </c>
      <c r="F23" s="134">
        <v>247.35332999999997</v>
      </c>
    </row>
    <row r="24" spans="2:8" ht="15" thickBot="1" x14ac:dyDescent="0.4">
      <c r="B24" s="65" t="s">
        <v>107</v>
      </c>
      <c r="C24" s="135">
        <v>0.38854058868531255</v>
      </c>
      <c r="D24" s="135">
        <v>0.15986675333051648</v>
      </c>
      <c r="E24" s="136">
        <v>744.46633999999995</v>
      </c>
      <c r="F24" s="137">
        <v>799.65675999999985</v>
      </c>
    </row>
    <row r="25" spans="2:8" x14ac:dyDescent="0.35">
      <c r="B25" s="219" t="s">
        <v>224</v>
      </c>
      <c r="C25" s="82"/>
    </row>
    <row r="26" spans="2:8" ht="15" thickBot="1" x14ac:dyDescent="0.4">
      <c r="C26" s="82"/>
    </row>
    <row r="27" spans="2:8" ht="15" thickBot="1" x14ac:dyDescent="0.4">
      <c r="B27" s="69" t="s">
        <v>98</v>
      </c>
      <c r="C27" s="70" t="s">
        <v>132</v>
      </c>
      <c r="D27" s="60"/>
      <c r="E27" s="60"/>
      <c r="F27" s="60"/>
      <c r="G27" s="60"/>
      <c r="H27" s="61"/>
    </row>
    <row r="28" spans="2:8" x14ac:dyDescent="0.35">
      <c r="B28" s="68"/>
      <c r="C28" s="170" t="s">
        <v>193</v>
      </c>
      <c r="D28" s="170"/>
      <c r="E28" s="170" t="s">
        <v>196</v>
      </c>
      <c r="F28" s="170"/>
      <c r="G28" s="170" t="s">
        <v>194</v>
      </c>
      <c r="H28" s="171" t="s">
        <v>195</v>
      </c>
    </row>
    <row r="29" spans="2:8" ht="15" thickBot="1" x14ac:dyDescent="0.4">
      <c r="B29" s="65" t="s">
        <v>198</v>
      </c>
      <c r="C29" s="168" t="s">
        <v>109</v>
      </c>
      <c r="D29" s="168" t="s">
        <v>26</v>
      </c>
      <c r="E29" s="168" t="s">
        <v>109</v>
      </c>
      <c r="F29" s="168" t="s">
        <v>26</v>
      </c>
      <c r="G29" s="168"/>
      <c r="H29" s="169"/>
    </row>
    <row r="30" spans="2:8" x14ac:dyDescent="0.35">
      <c r="B30" s="53" t="s">
        <v>56</v>
      </c>
      <c r="C30" s="58">
        <v>4.0796700000000001</v>
      </c>
      <c r="D30" s="58">
        <v>10.905860000000001</v>
      </c>
      <c r="E30" s="58">
        <v>29.20467</v>
      </c>
      <c r="F30" s="58">
        <v>125.72491000000001</v>
      </c>
      <c r="G30" s="58">
        <v>14.985530000000001</v>
      </c>
      <c r="H30" s="59">
        <v>154.92958000000002</v>
      </c>
    </row>
    <row r="31" spans="2:8" x14ac:dyDescent="0.35">
      <c r="B31" s="53" t="s">
        <v>60</v>
      </c>
      <c r="C31" s="58">
        <v>26.779769999999999</v>
      </c>
      <c r="D31" s="58">
        <v>53.757669999999997</v>
      </c>
      <c r="E31" s="58">
        <v>67.928569999999993</v>
      </c>
      <c r="F31" s="58">
        <v>176.28913</v>
      </c>
      <c r="G31" s="58">
        <v>80.537440000000004</v>
      </c>
      <c r="H31" s="59">
        <v>244.21769999999998</v>
      </c>
    </row>
    <row r="32" spans="2:8" x14ac:dyDescent="0.35">
      <c r="B32" s="53" t="s">
        <v>71</v>
      </c>
      <c r="C32" s="58">
        <v>3.14167</v>
      </c>
      <c r="D32" s="58">
        <v>13</v>
      </c>
      <c r="E32" s="58">
        <v>9.2236200000000004</v>
      </c>
      <c r="F32" s="58">
        <v>73.776889999999995</v>
      </c>
      <c r="G32" s="58">
        <v>16.141670000000001</v>
      </c>
      <c r="H32" s="59">
        <v>83.000509999999991</v>
      </c>
    </row>
    <row r="33" spans="2:8" x14ac:dyDescent="0.35">
      <c r="B33" s="53" t="s">
        <v>78</v>
      </c>
      <c r="C33" s="58">
        <v>39.122160000000001</v>
      </c>
      <c r="D33" s="58">
        <v>1.4166699999999999</v>
      </c>
      <c r="E33" s="58">
        <v>72.875</v>
      </c>
      <c r="F33" s="58">
        <v>53.2</v>
      </c>
      <c r="G33" s="58">
        <v>40.538830000000004</v>
      </c>
      <c r="H33" s="59">
        <v>126.075</v>
      </c>
    </row>
    <row r="34" spans="2:8" x14ac:dyDescent="0.35">
      <c r="B34" s="53" t="s">
        <v>81</v>
      </c>
      <c r="C34" s="58">
        <v>75.401470000000003</v>
      </c>
      <c r="D34" s="58">
        <v>8.8833300000000008</v>
      </c>
      <c r="E34" s="58">
        <v>227.24533</v>
      </c>
      <c r="F34" s="58">
        <v>78.8125</v>
      </c>
      <c r="G34" s="58">
        <v>84.284800000000004</v>
      </c>
      <c r="H34" s="59">
        <v>306.05782999999997</v>
      </c>
    </row>
    <row r="35" spans="2:8" x14ac:dyDescent="0.35">
      <c r="B35" s="53" t="s">
        <v>111</v>
      </c>
      <c r="C35" s="58">
        <v>0.375</v>
      </c>
      <c r="D35" s="58">
        <v>9</v>
      </c>
      <c r="E35" s="58">
        <v>0.875</v>
      </c>
      <c r="F35" s="58">
        <v>33.25</v>
      </c>
      <c r="G35" s="58">
        <v>9.375</v>
      </c>
      <c r="H35" s="59">
        <v>34.125</v>
      </c>
    </row>
    <row r="36" spans="2:8" x14ac:dyDescent="0.35">
      <c r="B36" s="53" t="s">
        <v>86</v>
      </c>
      <c r="C36" s="58">
        <v>8.875</v>
      </c>
      <c r="D36" s="58">
        <v>3</v>
      </c>
      <c r="E36" s="58">
        <v>21.5</v>
      </c>
      <c r="F36" s="58">
        <v>11.25</v>
      </c>
      <c r="G36" s="58">
        <v>11.875</v>
      </c>
      <c r="H36" s="59">
        <v>32.75</v>
      </c>
    </row>
    <row r="37" spans="2:8" x14ac:dyDescent="0.35">
      <c r="B37" s="53" t="s">
        <v>105</v>
      </c>
      <c r="C37" s="58">
        <v>131.48065</v>
      </c>
      <c r="D37" s="58">
        <v>27.875</v>
      </c>
      <c r="E37" s="58">
        <v>315.61415000000005</v>
      </c>
      <c r="F37" s="58">
        <v>247.35332999999997</v>
      </c>
      <c r="G37" s="58">
        <v>159.35565</v>
      </c>
      <c r="H37" s="59">
        <v>562.96748000000002</v>
      </c>
    </row>
    <row r="38" spans="2:8" ht="15" thickBot="1" x14ac:dyDescent="0.4">
      <c r="B38" s="55" t="s">
        <v>107</v>
      </c>
      <c r="C38" s="73">
        <v>289.25539000000003</v>
      </c>
      <c r="D38" s="73">
        <v>127.83852999999999</v>
      </c>
      <c r="E38" s="73">
        <v>744.46633999999995</v>
      </c>
      <c r="F38" s="73">
        <v>799.65675999999985</v>
      </c>
      <c r="G38" s="73">
        <v>417.09392000000003</v>
      </c>
      <c r="H38" s="74">
        <v>1544.1231</v>
      </c>
    </row>
    <row r="39" spans="2:8" x14ac:dyDescent="0.35">
      <c r="C39" s="82"/>
    </row>
    <row r="40" spans="2:8" x14ac:dyDescent="0.35">
      <c r="C40" s="82"/>
    </row>
    <row r="41" spans="2:8" x14ac:dyDescent="0.35">
      <c r="B41" s="81"/>
      <c r="C41" s="81"/>
    </row>
  </sheetData>
  <sortState ref="B3:E10">
    <sortCondition ref="E3:E10"/>
  </sortState>
  <conditionalFormatting sqref="E16:F24">
    <cfRule type="cellIs" dxfId="7" priority="2" operator="lessThan">
      <formula>5</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66A04-4EC4-4B5A-AC7B-DA44086CE80B}">
  <dimension ref="A1:H93"/>
  <sheetViews>
    <sheetView workbookViewId="0"/>
  </sheetViews>
  <sheetFormatPr defaultRowHeight="14.5" x14ac:dyDescent="0.35"/>
  <cols>
    <col min="2" max="2" width="31.453125" bestFit="1" customWidth="1"/>
    <col min="3" max="5" width="17.7265625" customWidth="1"/>
  </cols>
  <sheetData>
    <row r="1" spans="1:5" ht="15" thickBot="1" x14ac:dyDescent="0.4">
      <c r="A1" s="180" t="s">
        <v>209</v>
      </c>
    </row>
    <row r="2" spans="1:5" ht="15" thickBot="1" x14ac:dyDescent="0.4">
      <c r="B2" s="143"/>
      <c r="C2" s="144" t="s">
        <v>109</v>
      </c>
      <c r="D2" s="144" t="s">
        <v>26</v>
      </c>
      <c r="E2" s="145" t="s">
        <v>115</v>
      </c>
    </row>
    <row r="3" spans="1:5" x14ac:dyDescent="0.35">
      <c r="B3" s="68" t="s">
        <v>74</v>
      </c>
      <c r="C3" s="154" t="s">
        <v>57</v>
      </c>
      <c r="D3" s="148">
        <v>1.0135135135135136E-2</v>
      </c>
      <c r="E3" s="149">
        <v>1.0135135135135136E-2</v>
      </c>
    </row>
    <row r="4" spans="1:5" x14ac:dyDescent="0.35">
      <c r="B4" s="62" t="s">
        <v>96</v>
      </c>
      <c r="C4" s="139">
        <v>0.12048192771084336</v>
      </c>
      <c r="D4" s="139">
        <v>1.5163771675662957E-2</v>
      </c>
      <c r="E4" s="140">
        <v>1.5324235715675585E-2</v>
      </c>
    </row>
    <row r="5" spans="1:5" x14ac:dyDescent="0.35">
      <c r="B5" s="62" t="s">
        <v>62</v>
      </c>
      <c r="C5" s="139">
        <v>0.55555274325681059</v>
      </c>
      <c r="D5" s="139">
        <v>7.4097408877123634E-3</v>
      </c>
      <c r="E5" s="140">
        <v>1.8196830539089281E-2</v>
      </c>
    </row>
    <row r="6" spans="1:5" x14ac:dyDescent="0.35">
      <c r="B6" s="62" t="s">
        <v>69</v>
      </c>
      <c r="C6" s="139">
        <v>8.8428234059302016E-2</v>
      </c>
      <c r="D6" s="139">
        <v>1.709537337369503E-2</v>
      </c>
      <c r="E6" s="140">
        <v>1.9360669463118183E-2</v>
      </c>
    </row>
    <row r="7" spans="1:5" x14ac:dyDescent="0.35">
      <c r="B7" s="62" t="s">
        <v>67</v>
      </c>
      <c r="C7" s="139">
        <v>3.4383042815568789E-2</v>
      </c>
      <c r="D7" s="139">
        <v>1.9857169980007673E-2</v>
      </c>
      <c r="E7" s="140">
        <v>2.0623768103784842E-2</v>
      </c>
    </row>
    <row r="8" spans="1:5" x14ac:dyDescent="0.35">
      <c r="B8" s="62" t="s">
        <v>103</v>
      </c>
      <c r="C8" s="139">
        <v>0.22438635695125539</v>
      </c>
      <c r="D8" s="139">
        <v>9.9646657698690948E-3</v>
      </c>
      <c r="E8" s="140">
        <v>2.0625285050907265E-2</v>
      </c>
    </row>
    <row r="9" spans="1:5" x14ac:dyDescent="0.35">
      <c r="B9" s="62" t="s">
        <v>66</v>
      </c>
      <c r="C9" s="139">
        <v>8.4745762711864403E-2</v>
      </c>
      <c r="D9" s="139">
        <v>2.448610117374319E-2</v>
      </c>
      <c r="E9" s="140">
        <v>2.4771529428576699E-2</v>
      </c>
    </row>
    <row r="10" spans="1:5" x14ac:dyDescent="0.35">
      <c r="B10" s="62" t="s">
        <v>85</v>
      </c>
      <c r="C10" s="139">
        <v>0.15008885260073962</v>
      </c>
      <c r="D10" s="139">
        <v>2.1955513269965549E-2</v>
      </c>
      <c r="E10" s="140">
        <v>2.5030014835296016E-2</v>
      </c>
    </row>
    <row r="11" spans="1:5" x14ac:dyDescent="0.35">
      <c r="B11" s="62" t="s">
        <v>89</v>
      </c>
      <c r="C11" s="139">
        <v>0.14988595594674556</v>
      </c>
      <c r="D11" s="139">
        <v>1.2810671477788551E-2</v>
      </c>
      <c r="E11" s="140">
        <v>2.5544737690187461E-2</v>
      </c>
    </row>
    <row r="12" spans="1:5" x14ac:dyDescent="0.35">
      <c r="B12" s="62" t="s">
        <v>63</v>
      </c>
      <c r="C12" s="139">
        <v>0.15001906126319348</v>
      </c>
      <c r="D12" s="139">
        <v>2.9367365266709144E-2</v>
      </c>
      <c r="E12" s="140">
        <v>3.1010851740351578E-2</v>
      </c>
    </row>
    <row r="13" spans="1:5" x14ac:dyDescent="0.35">
      <c r="B13" s="62" t="s">
        <v>82</v>
      </c>
      <c r="C13" s="139">
        <v>0.24602617862969262</v>
      </c>
      <c r="D13" s="139">
        <v>3.2679796731070306E-2</v>
      </c>
      <c r="E13" s="140">
        <v>3.6581247803029203E-2</v>
      </c>
    </row>
    <row r="14" spans="1:5" x14ac:dyDescent="0.35">
      <c r="B14" s="62" t="s">
        <v>94</v>
      </c>
      <c r="C14" s="139">
        <v>0.30210767173626757</v>
      </c>
      <c r="D14" s="139">
        <v>2.444736024604121E-2</v>
      </c>
      <c r="E14" s="140">
        <v>3.7213887106945065E-2</v>
      </c>
    </row>
    <row r="15" spans="1:5" x14ac:dyDescent="0.35">
      <c r="B15" s="62" t="s">
        <v>81</v>
      </c>
      <c r="C15" s="139">
        <v>0.18574391716040245</v>
      </c>
      <c r="D15" s="139">
        <v>3.1664499349804948E-2</v>
      </c>
      <c r="E15" s="140">
        <v>4.030250858361601E-2</v>
      </c>
    </row>
    <row r="16" spans="1:5" x14ac:dyDescent="0.35">
      <c r="B16" s="62" t="s">
        <v>102</v>
      </c>
      <c r="C16" s="139">
        <v>0.5</v>
      </c>
      <c r="D16" s="139">
        <v>3.9071248180881604E-2</v>
      </c>
      <c r="E16" s="140">
        <v>4.0645089046127722E-2</v>
      </c>
    </row>
    <row r="17" spans="2:6" x14ac:dyDescent="0.35">
      <c r="B17" s="62" t="s">
        <v>76</v>
      </c>
      <c r="C17" s="139">
        <v>0</v>
      </c>
      <c r="D17" s="139">
        <v>4.166664930556279E-2</v>
      </c>
      <c r="E17" s="140">
        <v>4.134365215766319E-2</v>
      </c>
    </row>
    <row r="18" spans="2:6" x14ac:dyDescent="0.35">
      <c r="B18" s="62" t="s">
        <v>59</v>
      </c>
      <c r="C18" s="138" t="s">
        <v>57</v>
      </c>
      <c r="D18" s="139">
        <v>4.4247787610619468E-2</v>
      </c>
      <c r="E18" s="140">
        <v>4.4247787610619468E-2</v>
      </c>
    </row>
    <row r="19" spans="2:6" x14ac:dyDescent="0.35">
      <c r="B19" s="62" t="s">
        <v>93</v>
      </c>
      <c r="C19" s="139">
        <v>0</v>
      </c>
      <c r="D19" s="139">
        <v>4.4834013399828725E-2</v>
      </c>
      <c r="E19" s="140">
        <v>4.4811439504556676E-2</v>
      </c>
    </row>
    <row r="20" spans="2:6" x14ac:dyDescent="0.35">
      <c r="B20" s="62" t="s">
        <v>64</v>
      </c>
      <c r="C20" s="139">
        <v>0.11997246028320696</v>
      </c>
      <c r="D20" s="139">
        <v>4.2787776807081408E-2</v>
      </c>
      <c r="E20" s="140">
        <v>4.569049951028404E-2</v>
      </c>
    </row>
    <row r="21" spans="2:6" x14ac:dyDescent="0.35">
      <c r="B21" s="62" t="s">
        <v>78</v>
      </c>
      <c r="C21" s="139">
        <v>0.13774185935507294</v>
      </c>
      <c r="D21" s="139">
        <v>4.3563924285221302E-2</v>
      </c>
      <c r="E21" s="140">
        <v>4.8899793027906494E-2</v>
      </c>
    </row>
    <row r="22" spans="2:6" x14ac:dyDescent="0.35">
      <c r="B22" s="62" t="s">
        <v>91</v>
      </c>
      <c r="C22" s="139">
        <v>0.42024072501229787</v>
      </c>
      <c r="D22" s="139">
        <v>4.2902836326407498E-2</v>
      </c>
      <c r="E22" s="140">
        <v>4.9610414719582219E-2</v>
      </c>
    </row>
    <row r="23" spans="2:6" x14ac:dyDescent="0.35">
      <c r="B23" s="62" t="s">
        <v>105</v>
      </c>
      <c r="C23" s="138" t="s">
        <v>57</v>
      </c>
      <c r="D23" s="139">
        <v>5.1310984792131885E-2</v>
      </c>
      <c r="E23" s="140">
        <v>5.1310984792131885E-2</v>
      </c>
    </row>
    <row r="24" spans="2:6" x14ac:dyDescent="0.35">
      <c r="B24" s="62" t="s">
        <v>65</v>
      </c>
      <c r="C24" s="139">
        <v>0.33792154163799037</v>
      </c>
      <c r="D24" s="139">
        <v>1.9570911870470869E-2</v>
      </c>
      <c r="E24" s="140">
        <v>5.596989533261762E-2</v>
      </c>
    </row>
    <row r="25" spans="2:6" x14ac:dyDescent="0.35">
      <c r="B25" s="62" t="s">
        <v>84</v>
      </c>
      <c r="C25" s="139">
        <v>0.39505463358720211</v>
      </c>
      <c r="D25" s="139">
        <v>5.2718510815188975E-2</v>
      </c>
      <c r="E25" s="140">
        <v>5.8220641644810264E-2</v>
      </c>
    </row>
    <row r="26" spans="2:6" x14ac:dyDescent="0.35">
      <c r="B26" s="62" t="s">
        <v>70</v>
      </c>
      <c r="C26" s="139">
        <v>0.32415812591508053</v>
      </c>
      <c r="D26" s="139">
        <v>4.7000750273923905E-2</v>
      </c>
      <c r="E26" s="140">
        <v>6.447551119687496E-2</v>
      </c>
    </row>
    <row r="27" spans="2:6" x14ac:dyDescent="0.35">
      <c r="B27" s="62" t="s">
        <v>101</v>
      </c>
      <c r="C27" s="139">
        <v>0.26352288488210818</v>
      </c>
      <c r="D27" s="139">
        <v>8.8341260910268671E-2</v>
      </c>
      <c r="E27" s="140">
        <v>9.9522835719154754E-2</v>
      </c>
    </row>
    <row r="28" spans="2:6" x14ac:dyDescent="0.35">
      <c r="B28" s="62" t="s">
        <v>90</v>
      </c>
      <c r="C28" s="139">
        <v>0.25857157744815373</v>
      </c>
      <c r="D28" s="139">
        <v>0</v>
      </c>
      <c r="E28" s="140">
        <v>0.22424739969722762</v>
      </c>
    </row>
    <row r="29" spans="2:6" ht="15" thickBot="1" x14ac:dyDescent="0.4">
      <c r="B29" s="65" t="s">
        <v>153</v>
      </c>
      <c r="C29" s="141">
        <v>0.21556896556136598</v>
      </c>
      <c r="D29" s="141">
        <v>3.1508666645237549E-2</v>
      </c>
      <c r="E29" s="142">
        <v>3.7370836812068403E-2</v>
      </c>
    </row>
    <row r="30" spans="2:6" x14ac:dyDescent="0.35">
      <c r="B30" s="63"/>
      <c r="C30" s="139"/>
      <c r="D30" s="139"/>
      <c r="E30" s="139"/>
    </row>
    <row r="31" spans="2:6" ht="15" thickBot="1" x14ac:dyDescent="0.4">
      <c r="C31" s="41"/>
      <c r="D31" s="41"/>
      <c r="E31" s="41"/>
    </row>
    <row r="32" spans="2:6" x14ac:dyDescent="0.35">
      <c r="B32" s="130" t="s">
        <v>133</v>
      </c>
      <c r="C32" s="85" t="s">
        <v>33</v>
      </c>
      <c r="D32" s="85"/>
      <c r="E32" s="85" t="s">
        <v>8</v>
      </c>
      <c r="F32" s="122"/>
    </row>
    <row r="33" spans="2:6" ht="15" thickBot="1" x14ac:dyDescent="0.4">
      <c r="B33" s="146"/>
      <c r="C33" s="89" t="s">
        <v>109</v>
      </c>
      <c r="D33" s="89" t="s">
        <v>26</v>
      </c>
      <c r="E33" s="89" t="s">
        <v>109</v>
      </c>
      <c r="F33" s="147" t="s">
        <v>26</v>
      </c>
    </row>
    <row r="34" spans="2:6" x14ac:dyDescent="0.35">
      <c r="B34" s="68" t="s">
        <v>59</v>
      </c>
      <c r="C34" s="150" t="s">
        <v>57</v>
      </c>
      <c r="D34" s="150">
        <v>4.4247787610619468E-2</v>
      </c>
      <c r="E34" s="151">
        <v>0</v>
      </c>
      <c r="F34" s="152">
        <v>14.125</v>
      </c>
    </row>
    <row r="35" spans="2:6" x14ac:dyDescent="0.35">
      <c r="B35" s="62" t="s">
        <v>62</v>
      </c>
      <c r="C35" s="133">
        <v>0.55555274325681059</v>
      </c>
      <c r="D35" s="133">
        <v>7.4097408877123634E-3</v>
      </c>
      <c r="E35" s="78">
        <v>2.3705400000000001</v>
      </c>
      <c r="F35" s="134">
        <v>118.0878</v>
      </c>
    </row>
    <row r="36" spans="2:6" x14ac:dyDescent="0.35">
      <c r="B36" s="62" t="s">
        <v>63</v>
      </c>
      <c r="C36" s="133">
        <v>0.15001906126319348</v>
      </c>
      <c r="D36" s="133">
        <v>2.9367365266709144E-2</v>
      </c>
      <c r="E36" s="78">
        <v>23.844169999999998</v>
      </c>
      <c r="F36" s="134">
        <v>1726.60501</v>
      </c>
    </row>
    <row r="37" spans="2:6" x14ac:dyDescent="0.35">
      <c r="B37" s="62" t="s">
        <v>64</v>
      </c>
      <c r="C37" s="133">
        <v>0.11997246028320696</v>
      </c>
      <c r="D37" s="133">
        <v>4.2787776807081408E-2</v>
      </c>
      <c r="E37" s="78">
        <v>24.328499999999998</v>
      </c>
      <c r="F37" s="134">
        <v>622.57709999999997</v>
      </c>
    </row>
    <row r="38" spans="2:6" x14ac:dyDescent="0.35">
      <c r="B38" s="62" t="s">
        <v>65</v>
      </c>
      <c r="C38" s="133">
        <v>0.33792154163799037</v>
      </c>
      <c r="D38" s="133">
        <v>1.9570911870470869E-2</v>
      </c>
      <c r="E38" s="78">
        <v>72.650000000000006</v>
      </c>
      <c r="F38" s="134">
        <v>562.75711999999999</v>
      </c>
    </row>
    <row r="39" spans="2:6" x14ac:dyDescent="0.35">
      <c r="B39" s="62" t="s">
        <v>66</v>
      </c>
      <c r="C39" s="133">
        <v>8.4745762711864403E-2</v>
      </c>
      <c r="D39" s="133">
        <v>2.448610117374319E-2</v>
      </c>
      <c r="E39" s="78">
        <v>1.4750000000000001</v>
      </c>
      <c r="F39" s="134">
        <v>309.92725000000007</v>
      </c>
    </row>
    <row r="40" spans="2:6" x14ac:dyDescent="0.35">
      <c r="B40" s="62" t="s">
        <v>67</v>
      </c>
      <c r="C40" s="133">
        <v>3.4383042815568789E-2</v>
      </c>
      <c r="D40" s="133">
        <v>1.9857169980007673E-2</v>
      </c>
      <c r="E40" s="78">
        <v>24.96405</v>
      </c>
      <c r="F40" s="134">
        <v>448.06686999999999</v>
      </c>
    </row>
    <row r="41" spans="2:6" x14ac:dyDescent="0.35">
      <c r="B41" s="62" t="s">
        <v>69</v>
      </c>
      <c r="C41" s="133">
        <v>8.8428234059302016E-2</v>
      </c>
      <c r="D41" s="133">
        <v>1.709537337369503E-2</v>
      </c>
      <c r="E41" s="78">
        <v>23.818750000000001</v>
      </c>
      <c r="F41" s="134">
        <v>726.21987999999999</v>
      </c>
    </row>
    <row r="42" spans="2:6" x14ac:dyDescent="0.35">
      <c r="B42" s="62" t="s">
        <v>70</v>
      </c>
      <c r="C42" s="133">
        <v>0.32415812591508053</v>
      </c>
      <c r="D42" s="133">
        <v>4.7000750273923905E-2</v>
      </c>
      <c r="E42" s="78">
        <v>21.34375</v>
      </c>
      <c r="F42" s="134">
        <v>317.17749000000003</v>
      </c>
    </row>
    <row r="43" spans="2:6" x14ac:dyDescent="0.35">
      <c r="B43" s="62" t="s">
        <v>102</v>
      </c>
      <c r="C43" s="133">
        <v>0.5</v>
      </c>
      <c r="D43" s="133">
        <v>3.9071248180881604E-2</v>
      </c>
      <c r="E43" s="78">
        <v>2</v>
      </c>
      <c r="F43" s="134">
        <v>583.7374299999999</v>
      </c>
    </row>
    <row r="44" spans="2:6" x14ac:dyDescent="0.35">
      <c r="B44" s="62" t="s">
        <v>74</v>
      </c>
      <c r="C44" s="133" t="s">
        <v>57</v>
      </c>
      <c r="D44" s="133">
        <v>1.0135135135135136E-2</v>
      </c>
      <c r="E44" s="78">
        <v>0</v>
      </c>
      <c r="F44" s="134">
        <v>37</v>
      </c>
    </row>
    <row r="45" spans="2:6" x14ac:dyDescent="0.35">
      <c r="B45" s="62" t="s">
        <v>76</v>
      </c>
      <c r="C45" s="133">
        <v>0</v>
      </c>
      <c r="D45" s="133">
        <v>4.166664930556279E-2</v>
      </c>
      <c r="E45" s="78">
        <v>0.1875</v>
      </c>
      <c r="F45" s="134">
        <v>24.00001</v>
      </c>
    </row>
    <row r="46" spans="2:6" x14ac:dyDescent="0.35">
      <c r="B46" s="62" t="s">
        <v>78</v>
      </c>
      <c r="C46" s="133">
        <v>0.13774185935507294</v>
      </c>
      <c r="D46" s="133">
        <v>4.3563924285221302E-2</v>
      </c>
      <c r="E46" s="78">
        <v>46.991669999999992</v>
      </c>
      <c r="F46" s="134">
        <v>782.41000000000008</v>
      </c>
    </row>
    <row r="47" spans="2:6" x14ac:dyDescent="0.35">
      <c r="B47" s="62" t="s">
        <v>103</v>
      </c>
      <c r="C47" s="133">
        <v>0.22438635695125539</v>
      </c>
      <c r="D47" s="133">
        <v>9.9646657698690948E-3</v>
      </c>
      <c r="E47" s="78">
        <v>36.44464</v>
      </c>
      <c r="F47" s="134">
        <v>696.5823200000001</v>
      </c>
    </row>
    <row r="48" spans="2:6" x14ac:dyDescent="0.35">
      <c r="B48" s="62" t="s">
        <v>101</v>
      </c>
      <c r="C48" s="133">
        <v>0.26352288488210818</v>
      </c>
      <c r="D48" s="133">
        <v>8.8341260910268671E-2</v>
      </c>
      <c r="E48" s="78">
        <v>18.024999999999999</v>
      </c>
      <c r="F48" s="134">
        <v>264.3725</v>
      </c>
    </row>
    <row r="49" spans="2:8" x14ac:dyDescent="0.35">
      <c r="B49" s="62" t="s">
        <v>81</v>
      </c>
      <c r="C49" s="133">
        <v>0.18574391716040245</v>
      </c>
      <c r="D49" s="133">
        <v>3.1664499349804948E-2</v>
      </c>
      <c r="E49" s="78">
        <v>6.8508300000000002</v>
      </c>
      <c r="F49" s="134">
        <v>115.35</v>
      </c>
    </row>
    <row r="50" spans="2:8" x14ac:dyDescent="0.35">
      <c r="B50" s="62" t="s">
        <v>82</v>
      </c>
      <c r="C50" s="133">
        <v>0.24602617862969262</v>
      </c>
      <c r="D50" s="133">
        <v>3.2679796731070306E-2</v>
      </c>
      <c r="E50" s="78">
        <v>31.960419999999999</v>
      </c>
      <c r="F50" s="134">
        <v>1715.7585300000001</v>
      </c>
    </row>
    <row r="51" spans="2:8" x14ac:dyDescent="0.35">
      <c r="B51" s="62" t="s">
        <v>84</v>
      </c>
      <c r="C51" s="133">
        <v>0.39505463358720211</v>
      </c>
      <c r="D51" s="133">
        <v>5.2718510815188975E-2</v>
      </c>
      <c r="E51" s="78">
        <v>6.4035700000000002</v>
      </c>
      <c r="F51" s="134">
        <v>392.01904000000002</v>
      </c>
    </row>
    <row r="52" spans="2:8" x14ac:dyDescent="0.35">
      <c r="B52" s="62" t="s">
        <v>85</v>
      </c>
      <c r="C52" s="133">
        <v>0.15008885260073962</v>
      </c>
      <c r="D52" s="133">
        <v>2.1955513269965549E-2</v>
      </c>
      <c r="E52" s="78">
        <v>28.316560000000003</v>
      </c>
      <c r="F52" s="134">
        <v>1151.80819</v>
      </c>
    </row>
    <row r="53" spans="2:8" x14ac:dyDescent="0.35">
      <c r="B53" s="62" t="s">
        <v>89</v>
      </c>
      <c r="C53" s="133">
        <v>0.14988595594674556</v>
      </c>
      <c r="D53" s="133">
        <v>1.2810671477788551E-2</v>
      </c>
      <c r="E53" s="78">
        <v>66.697910000000007</v>
      </c>
      <c r="F53" s="134">
        <v>651.26874999999995</v>
      </c>
    </row>
    <row r="54" spans="2:8" x14ac:dyDescent="0.35">
      <c r="B54" s="62" t="s">
        <v>90</v>
      </c>
      <c r="C54" s="133">
        <v>0.25857157744815373</v>
      </c>
      <c r="D54" s="133">
        <v>0</v>
      </c>
      <c r="E54" s="78">
        <v>1.1514799999999998</v>
      </c>
      <c r="F54" s="134">
        <v>0.17624999999999999</v>
      </c>
    </row>
    <row r="55" spans="2:8" x14ac:dyDescent="0.35">
      <c r="B55" s="62" t="s">
        <v>91</v>
      </c>
      <c r="C55" s="133">
        <v>0.42024072501229787</v>
      </c>
      <c r="D55" s="133">
        <v>4.2902836326407498E-2</v>
      </c>
      <c r="E55" s="78">
        <v>21.711079999999999</v>
      </c>
      <c r="F55" s="134">
        <v>1199.6556499999999</v>
      </c>
    </row>
    <row r="56" spans="2:8" x14ac:dyDescent="0.35">
      <c r="B56" s="62" t="s">
        <v>93</v>
      </c>
      <c r="C56" s="133">
        <v>0</v>
      </c>
      <c r="D56" s="133">
        <v>4.4834013399828725E-2</v>
      </c>
      <c r="E56" s="78">
        <v>0.25</v>
      </c>
      <c r="F56" s="134">
        <v>496.27500000000003</v>
      </c>
    </row>
    <row r="57" spans="2:8" x14ac:dyDescent="0.35">
      <c r="B57" s="62" t="s">
        <v>94</v>
      </c>
      <c r="C57" s="133">
        <v>0.30210767173626757</v>
      </c>
      <c r="D57" s="133">
        <v>2.444736024604121E-2</v>
      </c>
      <c r="E57" s="78">
        <v>17.79167</v>
      </c>
      <c r="F57" s="134">
        <v>369.16091999999998</v>
      </c>
    </row>
    <row r="58" spans="2:8" x14ac:dyDescent="0.35">
      <c r="B58" s="62" t="s">
        <v>105</v>
      </c>
      <c r="C58" s="133" t="s">
        <v>57</v>
      </c>
      <c r="D58" s="133">
        <v>5.1310984792131885E-2</v>
      </c>
      <c r="E58" s="78">
        <v>0</v>
      </c>
      <c r="F58" s="134">
        <v>604.68435999999997</v>
      </c>
    </row>
    <row r="59" spans="2:8" x14ac:dyDescent="0.35">
      <c r="B59" s="62" t="s">
        <v>96</v>
      </c>
      <c r="C59" s="133">
        <v>0.12048192771084336</v>
      </c>
      <c r="D59" s="133">
        <v>1.5163771675662957E-2</v>
      </c>
      <c r="E59" s="78">
        <v>1.0375000000000001</v>
      </c>
      <c r="F59" s="134">
        <v>679.91</v>
      </c>
    </row>
    <row r="60" spans="2:8" ht="15" thickBot="1" x14ac:dyDescent="0.4">
      <c r="B60" s="65" t="s">
        <v>107</v>
      </c>
      <c r="C60" s="135">
        <v>0.21556896556136598</v>
      </c>
      <c r="D60" s="135">
        <v>3.1508666645237549E-2</v>
      </c>
      <c r="E60" s="136">
        <v>480.61458999999991</v>
      </c>
      <c r="F60" s="137">
        <v>14609.712469999999</v>
      </c>
    </row>
    <row r="61" spans="2:8" x14ac:dyDescent="0.35">
      <c r="B61" s="219" t="s">
        <v>224</v>
      </c>
      <c r="C61" s="81"/>
      <c r="D61" s="81"/>
      <c r="E61" s="81"/>
      <c r="F61" s="81"/>
    </row>
    <row r="62" spans="2:8" ht="15" thickBot="1" x14ac:dyDescent="0.4"/>
    <row r="63" spans="2:8" ht="15" thickBot="1" x14ac:dyDescent="0.4">
      <c r="B63" s="69" t="s">
        <v>197</v>
      </c>
      <c r="C63" s="70" t="s">
        <v>133</v>
      </c>
      <c r="D63" s="60"/>
      <c r="E63" s="60"/>
      <c r="F63" s="60"/>
      <c r="G63" s="60"/>
      <c r="H63" s="61"/>
    </row>
    <row r="64" spans="2:8" x14ac:dyDescent="0.35">
      <c r="B64" s="68"/>
      <c r="C64" s="170" t="s">
        <v>193</v>
      </c>
      <c r="D64" s="170"/>
      <c r="E64" s="170" t="s">
        <v>196</v>
      </c>
      <c r="F64" s="170"/>
      <c r="G64" s="170" t="s">
        <v>194</v>
      </c>
      <c r="H64" s="171" t="s">
        <v>195</v>
      </c>
    </row>
    <row r="65" spans="2:8" ht="15" thickBot="1" x14ac:dyDescent="0.4">
      <c r="B65" s="65" t="s">
        <v>198</v>
      </c>
      <c r="C65" s="168" t="s">
        <v>109</v>
      </c>
      <c r="D65" s="168" t="s">
        <v>26</v>
      </c>
      <c r="E65" s="168" t="s">
        <v>109</v>
      </c>
      <c r="F65" s="168" t="s">
        <v>26</v>
      </c>
      <c r="G65" s="168"/>
      <c r="H65" s="169"/>
    </row>
    <row r="66" spans="2:8" x14ac:dyDescent="0.35">
      <c r="B66" s="50" t="s">
        <v>59</v>
      </c>
      <c r="C66" s="71"/>
      <c r="D66" s="71">
        <v>0.625</v>
      </c>
      <c r="E66" s="71"/>
      <c r="F66" s="71">
        <v>14.125</v>
      </c>
      <c r="G66" s="71">
        <v>0.625</v>
      </c>
      <c r="H66" s="72">
        <v>14.125</v>
      </c>
    </row>
    <row r="67" spans="2:8" x14ac:dyDescent="0.35">
      <c r="B67" s="53" t="s">
        <v>62</v>
      </c>
      <c r="C67" s="58">
        <v>1.3169599999999999</v>
      </c>
      <c r="D67" s="58">
        <v>0.875</v>
      </c>
      <c r="E67" s="58">
        <v>2.3705400000000001</v>
      </c>
      <c r="F67" s="58">
        <v>118.0878</v>
      </c>
      <c r="G67" s="58">
        <v>2.1919599999999999</v>
      </c>
      <c r="H67" s="59">
        <v>120.45834000000001</v>
      </c>
    </row>
    <row r="68" spans="2:8" x14ac:dyDescent="0.35">
      <c r="B68" s="53" t="s">
        <v>63</v>
      </c>
      <c r="C68" s="58">
        <v>3.57708</v>
      </c>
      <c r="D68" s="58">
        <v>50.705839999999995</v>
      </c>
      <c r="E68" s="58">
        <v>23.844169999999998</v>
      </c>
      <c r="F68" s="58">
        <v>1726.60501</v>
      </c>
      <c r="G68" s="58">
        <v>54.282919999999997</v>
      </c>
      <c r="H68" s="59">
        <v>1750.4491800000001</v>
      </c>
    </row>
    <row r="69" spans="2:8" x14ac:dyDescent="0.35">
      <c r="B69" s="53" t="s">
        <v>64</v>
      </c>
      <c r="C69" s="58">
        <v>2.9187500000000002</v>
      </c>
      <c r="D69" s="58">
        <v>26.63869</v>
      </c>
      <c r="E69" s="58">
        <v>24.328499999999998</v>
      </c>
      <c r="F69" s="58">
        <v>622.57709999999997</v>
      </c>
      <c r="G69" s="58">
        <v>29.55744</v>
      </c>
      <c r="H69" s="59">
        <v>646.90559999999994</v>
      </c>
    </row>
    <row r="70" spans="2:8" x14ac:dyDescent="0.35">
      <c r="B70" s="53" t="s">
        <v>65</v>
      </c>
      <c r="C70" s="58">
        <v>24.55</v>
      </c>
      <c r="D70" s="58">
        <v>11.013669999999999</v>
      </c>
      <c r="E70" s="58">
        <v>72.650000000000006</v>
      </c>
      <c r="F70" s="58">
        <v>562.75711999999999</v>
      </c>
      <c r="G70" s="58">
        <v>35.563670000000002</v>
      </c>
      <c r="H70" s="59">
        <v>635.40711999999996</v>
      </c>
    </row>
    <row r="71" spans="2:8" x14ac:dyDescent="0.35">
      <c r="B71" s="53" t="s">
        <v>66</v>
      </c>
      <c r="C71" s="58">
        <v>0.125</v>
      </c>
      <c r="D71" s="58">
        <v>7.5889100000000003</v>
      </c>
      <c r="E71" s="58">
        <v>1.4750000000000001</v>
      </c>
      <c r="F71" s="58">
        <v>309.92725000000007</v>
      </c>
      <c r="G71" s="58">
        <v>7.7139100000000003</v>
      </c>
      <c r="H71" s="59">
        <v>311.40225000000009</v>
      </c>
    </row>
    <row r="72" spans="2:8" x14ac:dyDescent="0.35">
      <c r="B72" s="53" t="s">
        <v>67</v>
      </c>
      <c r="C72" s="58">
        <v>0.85833999999999999</v>
      </c>
      <c r="D72" s="58">
        <v>8.8973399999999998</v>
      </c>
      <c r="E72" s="58">
        <v>24.96405</v>
      </c>
      <c r="F72" s="58">
        <v>448.06686999999999</v>
      </c>
      <c r="G72" s="58">
        <v>9.7556799999999999</v>
      </c>
      <c r="H72" s="59">
        <v>473.03091999999998</v>
      </c>
    </row>
    <row r="73" spans="2:8" x14ac:dyDescent="0.35">
      <c r="B73" s="53" t="s">
        <v>68</v>
      </c>
      <c r="C73" s="58"/>
      <c r="D73" s="58">
        <v>0</v>
      </c>
      <c r="E73" s="58"/>
      <c r="F73" s="58">
        <v>0</v>
      </c>
      <c r="G73" s="58">
        <v>0</v>
      </c>
      <c r="H73" s="59">
        <v>0</v>
      </c>
    </row>
    <row r="74" spans="2:8" x14ac:dyDescent="0.35">
      <c r="B74" s="53" t="s">
        <v>69</v>
      </c>
      <c r="C74" s="58">
        <v>2.1062500000000002</v>
      </c>
      <c r="D74" s="58">
        <v>12.414999999999999</v>
      </c>
      <c r="E74" s="58">
        <v>23.818750000000001</v>
      </c>
      <c r="F74" s="58">
        <v>726.21987999999999</v>
      </c>
      <c r="G74" s="58">
        <v>14.521249999999998</v>
      </c>
      <c r="H74" s="59">
        <v>750.03863000000001</v>
      </c>
    </row>
    <row r="75" spans="2:8" x14ac:dyDescent="0.35">
      <c r="B75" s="53" t="s">
        <v>70</v>
      </c>
      <c r="C75" s="58">
        <v>6.9187500000000002</v>
      </c>
      <c r="D75" s="58">
        <v>14.907579999999999</v>
      </c>
      <c r="E75" s="58">
        <v>21.34375</v>
      </c>
      <c r="F75" s="58">
        <v>317.17749000000003</v>
      </c>
      <c r="G75" s="58">
        <v>21.826329999999999</v>
      </c>
      <c r="H75" s="59">
        <v>338.52124000000003</v>
      </c>
    </row>
    <row r="76" spans="2:8" x14ac:dyDescent="0.35">
      <c r="B76" s="53" t="s">
        <v>102</v>
      </c>
      <c r="C76" s="58">
        <v>1</v>
      </c>
      <c r="D76" s="58">
        <v>22.80735</v>
      </c>
      <c r="E76" s="58">
        <v>2</v>
      </c>
      <c r="F76" s="58">
        <v>583.7374299999999</v>
      </c>
      <c r="G76" s="58">
        <v>23.80735</v>
      </c>
      <c r="H76" s="59">
        <v>585.7374299999999</v>
      </c>
    </row>
    <row r="77" spans="2:8" x14ac:dyDescent="0.35">
      <c r="B77" s="53" t="s">
        <v>74</v>
      </c>
      <c r="C77" s="58"/>
      <c r="D77" s="58">
        <v>0.375</v>
      </c>
      <c r="E77" s="58"/>
      <c r="F77" s="58">
        <v>37</v>
      </c>
      <c r="G77" s="58">
        <v>0.375</v>
      </c>
      <c r="H77" s="59">
        <v>37</v>
      </c>
    </row>
    <row r="78" spans="2:8" x14ac:dyDescent="0.35">
      <c r="B78" s="53" t="s">
        <v>76</v>
      </c>
      <c r="C78" s="58">
        <v>0</v>
      </c>
      <c r="D78" s="58">
        <v>1</v>
      </c>
      <c r="E78" s="58">
        <v>0.1875</v>
      </c>
      <c r="F78" s="58">
        <v>24.00001</v>
      </c>
      <c r="G78" s="58">
        <v>1</v>
      </c>
      <c r="H78" s="59">
        <v>24.18751</v>
      </c>
    </row>
    <row r="79" spans="2:8" x14ac:dyDescent="0.35">
      <c r="B79" s="53" t="s">
        <v>78</v>
      </c>
      <c r="C79" s="58">
        <v>6.4727199999999998</v>
      </c>
      <c r="D79" s="58">
        <v>34.084850000000003</v>
      </c>
      <c r="E79" s="58">
        <v>46.991669999999992</v>
      </c>
      <c r="F79" s="58">
        <v>782.41000000000008</v>
      </c>
      <c r="G79" s="58">
        <v>40.557570000000005</v>
      </c>
      <c r="H79" s="59">
        <v>829.40167000000008</v>
      </c>
    </row>
    <row r="80" spans="2:8" x14ac:dyDescent="0.35">
      <c r="B80" s="53" t="s">
        <v>103</v>
      </c>
      <c r="C80" s="58">
        <v>8.1776800000000005</v>
      </c>
      <c r="D80" s="58">
        <v>6.9412100000000008</v>
      </c>
      <c r="E80" s="58">
        <v>36.44464</v>
      </c>
      <c r="F80" s="58">
        <v>696.5823200000001</v>
      </c>
      <c r="G80" s="58">
        <v>15.11889</v>
      </c>
      <c r="H80" s="59">
        <v>733.02696000000014</v>
      </c>
    </row>
    <row r="81" spans="2:8" x14ac:dyDescent="0.35">
      <c r="B81" s="53" t="s">
        <v>101</v>
      </c>
      <c r="C81" s="58">
        <v>4.75</v>
      </c>
      <c r="D81" s="58">
        <v>23.355000000000004</v>
      </c>
      <c r="E81" s="58">
        <v>18.024999999999999</v>
      </c>
      <c r="F81" s="58">
        <v>264.3725</v>
      </c>
      <c r="G81" s="58">
        <v>28.105000000000004</v>
      </c>
      <c r="H81" s="59">
        <v>282.39749999999998</v>
      </c>
    </row>
    <row r="82" spans="2:8" x14ac:dyDescent="0.35">
      <c r="B82" s="53" t="s">
        <v>81</v>
      </c>
      <c r="C82" s="58">
        <v>1.2725</v>
      </c>
      <c r="D82" s="58">
        <v>3.6525000000000003</v>
      </c>
      <c r="E82" s="58">
        <v>6.8508300000000002</v>
      </c>
      <c r="F82" s="58">
        <v>115.35</v>
      </c>
      <c r="G82" s="58">
        <v>4.9250000000000007</v>
      </c>
      <c r="H82" s="59">
        <v>122.20083</v>
      </c>
    </row>
    <row r="83" spans="2:8" x14ac:dyDescent="0.35">
      <c r="B83" s="53" t="s">
        <v>82</v>
      </c>
      <c r="C83" s="58">
        <v>7.8631000000000002</v>
      </c>
      <c r="D83" s="58">
        <v>56.070639999999997</v>
      </c>
      <c r="E83" s="58">
        <v>31.960419999999999</v>
      </c>
      <c r="F83" s="58">
        <v>1715.7585300000001</v>
      </c>
      <c r="G83" s="58">
        <v>63.93374</v>
      </c>
      <c r="H83" s="59">
        <v>1747.7189499999999</v>
      </c>
    </row>
    <row r="84" spans="2:8" x14ac:dyDescent="0.35">
      <c r="B84" s="53" t="s">
        <v>84</v>
      </c>
      <c r="C84" s="58">
        <v>2.52976</v>
      </c>
      <c r="D84" s="58">
        <v>20.66666</v>
      </c>
      <c r="E84" s="58">
        <v>6.4035700000000002</v>
      </c>
      <c r="F84" s="58">
        <v>392.01904000000002</v>
      </c>
      <c r="G84" s="58">
        <v>23.19642</v>
      </c>
      <c r="H84" s="59">
        <v>398.42261000000002</v>
      </c>
    </row>
    <row r="85" spans="2:8" x14ac:dyDescent="0.35">
      <c r="B85" s="53" t="s">
        <v>85</v>
      </c>
      <c r="C85" s="58">
        <v>4.25</v>
      </c>
      <c r="D85" s="58">
        <v>25.288540000000001</v>
      </c>
      <c r="E85" s="58">
        <v>28.316560000000003</v>
      </c>
      <c r="F85" s="58">
        <v>1151.80819</v>
      </c>
      <c r="G85" s="58">
        <v>29.538540000000001</v>
      </c>
      <c r="H85" s="59">
        <v>1180.1247499999999</v>
      </c>
    </row>
    <row r="86" spans="2:8" x14ac:dyDescent="0.35">
      <c r="B86" s="53" t="s">
        <v>89</v>
      </c>
      <c r="C86" s="58">
        <v>9.9970800000000004</v>
      </c>
      <c r="D86" s="58">
        <v>8.3431900000000017</v>
      </c>
      <c r="E86" s="58">
        <v>66.697910000000007</v>
      </c>
      <c r="F86" s="58">
        <v>651.26874999999995</v>
      </c>
      <c r="G86" s="58">
        <v>18.340270000000004</v>
      </c>
      <c r="H86" s="59">
        <v>717.96665999999993</v>
      </c>
    </row>
    <row r="87" spans="2:8" x14ac:dyDescent="0.35">
      <c r="B87" s="53" t="s">
        <v>90</v>
      </c>
      <c r="C87" s="58">
        <v>0.29774</v>
      </c>
      <c r="D87" s="58">
        <v>0</v>
      </c>
      <c r="E87" s="58">
        <v>1.1514799999999998</v>
      </c>
      <c r="F87" s="58">
        <v>0.17624999999999999</v>
      </c>
      <c r="G87" s="58">
        <v>0.29774</v>
      </c>
      <c r="H87" s="59">
        <v>1.3277299999999999</v>
      </c>
    </row>
    <row r="88" spans="2:8" x14ac:dyDescent="0.35">
      <c r="B88" s="53" t="s">
        <v>91</v>
      </c>
      <c r="C88" s="58">
        <v>9.1238799999999998</v>
      </c>
      <c r="D88" s="58">
        <v>51.468629999999997</v>
      </c>
      <c r="E88" s="58">
        <v>21.711079999999999</v>
      </c>
      <c r="F88" s="58">
        <v>1199.6556499999999</v>
      </c>
      <c r="G88" s="58">
        <v>60.592509999999997</v>
      </c>
      <c r="H88" s="59">
        <v>1221.36673</v>
      </c>
    </row>
    <row r="89" spans="2:8" x14ac:dyDescent="0.35">
      <c r="B89" s="53" t="s">
        <v>93</v>
      </c>
      <c r="C89" s="58">
        <v>0</v>
      </c>
      <c r="D89" s="58">
        <v>22.250000000000004</v>
      </c>
      <c r="E89" s="58">
        <v>0.25</v>
      </c>
      <c r="F89" s="58">
        <v>496.27500000000003</v>
      </c>
      <c r="G89" s="58">
        <v>22.250000000000004</v>
      </c>
      <c r="H89" s="59">
        <v>496.52500000000003</v>
      </c>
    </row>
    <row r="90" spans="2:8" x14ac:dyDescent="0.35">
      <c r="B90" s="53" t="s">
        <v>94</v>
      </c>
      <c r="C90" s="58">
        <v>5.375</v>
      </c>
      <c r="D90" s="58">
        <v>9.0250099999999982</v>
      </c>
      <c r="E90" s="58">
        <v>17.79167</v>
      </c>
      <c r="F90" s="58">
        <v>369.16091999999998</v>
      </c>
      <c r="G90" s="58">
        <v>14.400009999999998</v>
      </c>
      <c r="H90" s="59">
        <v>386.95258999999999</v>
      </c>
    </row>
    <row r="91" spans="2:8" x14ac:dyDescent="0.35">
      <c r="B91" s="53" t="s">
        <v>105</v>
      </c>
      <c r="C91" s="58"/>
      <c r="D91" s="58">
        <v>31.026949999999999</v>
      </c>
      <c r="E91" s="58"/>
      <c r="F91" s="58">
        <v>604.68435999999997</v>
      </c>
      <c r="G91" s="58">
        <v>31.026949999999999</v>
      </c>
      <c r="H91" s="59">
        <v>604.68435999999997</v>
      </c>
    </row>
    <row r="92" spans="2:8" x14ac:dyDescent="0.35">
      <c r="B92" s="53" t="s">
        <v>96</v>
      </c>
      <c r="C92" s="58">
        <v>0.125</v>
      </c>
      <c r="D92" s="58">
        <v>10.31</v>
      </c>
      <c r="E92" s="58">
        <v>1.0375000000000001</v>
      </c>
      <c r="F92" s="58">
        <v>679.91</v>
      </c>
      <c r="G92" s="58">
        <v>10.435</v>
      </c>
      <c r="H92" s="59">
        <v>680.94749999999999</v>
      </c>
    </row>
    <row r="93" spans="2:8" ht="15" thickBot="1" x14ac:dyDescent="0.4">
      <c r="B93" s="55" t="s">
        <v>107</v>
      </c>
      <c r="C93" s="73">
        <v>103.60559000000001</v>
      </c>
      <c r="D93" s="73">
        <v>460.33256000000006</v>
      </c>
      <c r="E93" s="73">
        <v>480.61458999999991</v>
      </c>
      <c r="F93" s="73">
        <v>14609.712469999999</v>
      </c>
      <c r="G93" s="73">
        <v>563.93814999999995</v>
      </c>
      <c r="H93" s="74">
        <v>15090.32706</v>
      </c>
    </row>
  </sheetData>
  <sortState ref="B3:E32">
    <sortCondition ref="E3:E32"/>
  </sortState>
  <conditionalFormatting sqref="E34:F55">
    <cfRule type="cellIs" dxfId="6" priority="2" operator="lessThan">
      <formula>5</formula>
    </cfRule>
  </conditionalFormatting>
  <conditionalFormatting sqref="E56:F60">
    <cfRule type="cellIs" dxfId="5" priority="1" operator="lessThan">
      <formula>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1A718A-10C4-4487-9F55-C9530E3E3D61}">
  <dimension ref="A1:K15"/>
  <sheetViews>
    <sheetView workbookViewId="0"/>
  </sheetViews>
  <sheetFormatPr defaultColWidth="9.1796875" defaultRowHeight="12.5" x14ac:dyDescent="0.25"/>
  <cols>
    <col min="1" max="1" width="37.453125" style="2" customWidth="1"/>
    <col min="2" max="16384" width="9.1796875" style="2"/>
  </cols>
  <sheetData>
    <row r="1" spans="1:11" x14ac:dyDescent="0.25">
      <c r="A1" s="1" t="s">
        <v>12</v>
      </c>
    </row>
    <row r="7" spans="1:11" ht="14.5" x14ac:dyDescent="0.35">
      <c r="A7" s="4"/>
      <c r="B7" s="13" t="s">
        <v>1</v>
      </c>
      <c r="C7" s="13" t="s">
        <v>2</v>
      </c>
      <c r="D7" s="13" t="s">
        <v>3</v>
      </c>
      <c r="E7" s="13" t="s">
        <v>4</v>
      </c>
      <c r="F7" s="13" t="s">
        <v>5</v>
      </c>
      <c r="G7" s="6" t="s">
        <v>6</v>
      </c>
      <c r="H7" s="6" t="s">
        <v>7</v>
      </c>
    </row>
    <row r="8" spans="1:11" ht="13" x14ac:dyDescent="0.3">
      <c r="A8" s="14" t="s">
        <v>13</v>
      </c>
      <c r="B8" s="15">
        <v>256090</v>
      </c>
      <c r="C8" s="16">
        <v>257350</v>
      </c>
      <c r="D8" s="16">
        <v>258910</v>
      </c>
      <c r="E8" s="17">
        <v>265270</v>
      </c>
      <c r="F8" s="17">
        <v>286800</v>
      </c>
      <c r="G8" s="16">
        <v>279890</v>
      </c>
      <c r="H8" s="16">
        <v>271940</v>
      </c>
    </row>
    <row r="9" spans="1:11" ht="13" x14ac:dyDescent="0.3">
      <c r="A9" s="14" t="s">
        <v>10</v>
      </c>
      <c r="B9" s="16">
        <v>25390</v>
      </c>
      <c r="C9" s="16">
        <v>25230</v>
      </c>
      <c r="D9" s="16">
        <v>24710</v>
      </c>
      <c r="E9" s="16">
        <v>25270</v>
      </c>
      <c r="F9" s="16">
        <v>27520</v>
      </c>
      <c r="G9" s="16">
        <v>27970</v>
      </c>
      <c r="H9" s="16">
        <v>27930</v>
      </c>
    </row>
    <row r="10" spans="1:11" x14ac:dyDescent="0.25">
      <c r="B10" s="18">
        <v>281480</v>
      </c>
      <c r="C10" s="18">
        <v>282580</v>
      </c>
      <c r="D10" s="16">
        <v>283620</v>
      </c>
      <c r="E10" s="9">
        <v>290540</v>
      </c>
      <c r="F10" s="9">
        <v>314320</v>
      </c>
      <c r="G10" s="16">
        <v>307850</v>
      </c>
      <c r="H10" s="16">
        <v>299870</v>
      </c>
    </row>
    <row r="11" spans="1:11" x14ac:dyDescent="0.25">
      <c r="B11" s="18"/>
      <c r="C11" s="18"/>
      <c r="D11" s="16"/>
      <c r="E11" s="9"/>
      <c r="F11" s="9"/>
      <c r="G11" s="16"/>
      <c r="H11" s="16"/>
    </row>
    <row r="12" spans="1:11" x14ac:dyDescent="0.25">
      <c r="B12" s="9"/>
      <c r="C12" s="9"/>
      <c r="D12" s="9"/>
      <c r="E12" s="9"/>
      <c r="F12" s="9"/>
      <c r="G12" s="9"/>
      <c r="H12" s="9"/>
    </row>
    <row r="13" spans="1:11" ht="14.5" x14ac:dyDescent="0.35">
      <c r="A13" s="4"/>
      <c r="B13" s="13" t="s">
        <v>1</v>
      </c>
      <c r="C13" s="13" t="s">
        <v>2</v>
      </c>
      <c r="D13" s="13" t="s">
        <v>3</v>
      </c>
      <c r="E13" s="13" t="s">
        <v>4</v>
      </c>
      <c r="F13" s="13" t="s">
        <v>5</v>
      </c>
      <c r="G13" s="6" t="s">
        <v>6</v>
      </c>
      <c r="H13" s="6" t="s">
        <v>7</v>
      </c>
    </row>
    <row r="14" spans="1:11" ht="14.5" x14ac:dyDescent="0.35">
      <c r="A14" s="14" t="s">
        <v>14</v>
      </c>
      <c r="B14" s="19">
        <v>0.90979142464322638</v>
      </c>
      <c r="C14" s="20">
        <v>0.9107052491144132</v>
      </c>
      <c r="D14" s="20">
        <v>0.91289278461017709</v>
      </c>
      <c r="E14" s="20">
        <v>0.9130112959121115</v>
      </c>
      <c r="F14" s="20">
        <v>0.91262524059231998</v>
      </c>
      <c r="G14" s="20">
        <v>0.90916034777342403</v>
      </c>
      <c r="H14" s="20">
        <v>0.90686386933955498</v>
      </c>
    </row>
    <row r="15" spans="1:11" ht="14.5" x14ac:dyDescent="0.35">
      <c r="A15" s="14" t="s">
        <v>15</v>
      </c>
      <c r="B15" s="19">
        <v>9.0208575356773638E-2</v>
      </c>
      <c r="C15" s="20">
        <v>8.9294750885586791E-2</v>
      </c>
      <c r="D15" s="20">
        <v>8.7107215389822856E-2</v>
      </c>
      <c r="E15" s="20">
        <v>8.6988704087888544E-2</v>
      </c>
      <c r="F15" s="20">
        <v>8.73747594076804E-2</v>
      </c>
      <c r="G15" s="20">
        <v>9.0839652226575807E-2</v>
      </c>
      <c r="H15" s="20">
        <v>9.3136130660445099E-2</v>
      </c>
      <c r="K15" s="21"/>
    </row>
  </sheetData>
  <pageMargins left="0.7" right="0.7" top="0.75" bottom="0.75"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C3E29-350A-4565-B5F0-83738D2DB289}">
  <dimension ref="A1:H92"/>
  <sheetViews>
    <sheetView workbookViewId="0"/>
  </sheetViews>
  <sheetFormatPr defaultRowHeight="14.5" x14ac:dyDescent="0.35"/>
  <cols>
    <col min="2" max="2" width="33.26953125" customWidth="1"/>
    <col min="3" max="5" width="17.7265625" customWidth="1"/>
  </cols>
  <sheetData>
    <row r="1" spans="1:5" ht="15" thickBot="1" x14ac:dyDescent="0.4">
      <c r="A1" s="180" t="s">
        <v>210</v>
      </c>
    </row>
    <row r="2" spans="1:5" ht="15" thickBot="1" x14ac:dyDescent="0.4">
      <c r="B2" s="143"/>
      <c r="C2" s="144" t="s">
        <v>109</v>
      </c>
      <c r="D2" s="144" t="s">
        <v>26</v>
      </c>
      <c r="E2" s="145" t="s">
        <v>115</v>
      </c>
    </row>
    <row r="3" spans="1:5" x14ac:dyDescent="0.35">
      <c r="B3" s="68" t="s">
        <v>74</v>
      </c>
      <c r="C3" s="138" t="s">
        <v>57</v>
      </c>
      <c r="D3" s="148">
        <v>0</v>
      </c>
      <c r="E3" s="149">
        <v>0</v>
      </c>
    </row>
    <row r="4" spans="1:5" x14ac:dyDescent="0.35">
      <c r="B4" s="62" t="s">
        <v>96</v>
      </c>
      <c r="C4" s="139">
        <v>4.5454545454545456E-2</v>
      </c>
      <c r="D4" s="139">
        <v>6.0995896639680601E-3</v>
      </c>
      <c r="E4" s="140">
        <v>6.8838085576609538E-3</v>
      </c>
    </row>
    <row r="5" spans="1:5" x14ac:dyDescent="0.35">
      <c r="B5" s="62" t="s">
        <v>103</v>
      </c>
      <c r="C5" s="139">
        <v>0</v>
      </c>
      <c r="D5" s="139">
        <v>7.2282338744050992E-3</v>
      </c>
      <c r="E5" s="140">
        <v>7.140685065199809E-3</v>
      </c>
    </row>
    <row r="6" spans="1:5" x14ac:dyDescent="0.35">
      <c r="B6" s="62" t="s">
        <v>85</v>
      </c>
      <c r="C6" s="139">
        <v>0</v>
      </c>
      <c r="D6" s="139">
        <v>9.3399748819206398E-3</v>
      </c>
      <c r="E6" s="140">
        <v>9.2769591976395085E-3</v>
      </c>
    </row>
    <row r="7" spans="1:5" x14ac:dyDescent="0.35">
      <c r="B7" s="62" t="s">
        <v>69</v>
      </c>
      <c r="C7" s="139">
        <v>0.12240184757505775</v>
      </c>
      <c r="D7" s="139">
        <v>1.4571580645368827E-2</v>
      </c>
      <c r="E7" s="140">
        <v>1.5954669354081519E-2</v>
      </c>
    </row>
    <row r="8" spans="1:5" x14ac:dyDescent="0.35">
      <c r="B8" s="62" t="s">
        <v>82</v>
      </c>
      <c r="C8" s="139">
        <v>0</v>
      </c>
      <c r="D8" s="139">
        <v>1.6316240263814293E-2</v>
      </c>
      <c r="E8" s="140">
        <v>1.6312124504967215E-2</v>
      </c>
    </row>
    <row r="9" spans="1:5" x14ac:dyDescent="0.35">
      <c r="B9" s="62" t="s">
        <v>65</v>
      </c>
      <c r="C9" s="138" t="s">
        <v>57</v>
      </c>
      <c r="D9" s="139">
        <v>1.7897272135130742E-2</v>
      </c>
      <c r="E9" s="140">
        <v>1.7897272135130742E-2</v>
      </c>
    </row>
    <row r="10" spans="1:5" x14ac:dyDescent="0.35">
      <c r="B10" s="62" t="s">
        <v>94</v>
      </c>
      <c r="C10" s="139">
        <v>0</v>
      </c>
      <c r="D10" s="139">
        <v>1.8455455056814455E-2</v>
      </c>
      <c r="E10" s="140">
        <v>1.8215332027120543E-2</v>
      </c>
    </row>
    <row r="11" spans="1:5" x14ac:dyDescent="0.35">
      <c r="B11" s="62" t="s">
        <v>67</v>
      </c>
      <c r="C11" s="139">
        <v>0</v>
      </c>
      <c r="D11" s="139">
        <v>1.8249763089960458E-2</v>
      </c>
      <c r="E11" s="140">
        <v>1.8229906318343543E-2</v>
      </c>
    </row>
    <row r="12" spans="1:5" x14ac:dyDescent="0.35">
      <c r="B12" s="62" t="s">
        <v>89</v>
      </c>
      <c r="C12" s="139">
        <v>0</v>
      </c>
      <c r="D12" s="139">
        <v>1.8828451882845189E-2</v>
      </c>
      <c r="E12" s="140">
        <v>1.8813314037626629E-2</v>
      </c>
    </row>
    <row r="13" spans="1:5" x14ac:dyDescent="0.35">
      <c r="B13" s="62" t="s">
        <v>66</v>
      </c>
      <c r="C13" s="139">
        <v>0</v>
      </c>
      <c r="D13" s="139">
        <v>1.9840108440821059E-2</v>
      </c>
      <c r="E13" s="140">
        <v>1.9550258391917687E-2</v>
      </c>
    </row>
    <row r="14" spans="1:5" x14ac:dyDescent="0.35">
      <c r="B14" s="62" t="s">
        <v>91</v>
      </c>
      <c r="C14" s="139">
        <v>0</v>
      </c>
      <c r="D14" s="139">
        <v>2.0054079439945954E-2</v>
      </c>
      <c r="E14" s="140">
        <v>2.004086384395436E-2</v>
      </c>
    </row>
    <row r="15" spans="1:5" x14ac:dyDescent="0.35">
      <c r="B15" s="62" t="s">
        <v>64</v>
      </c>
      <c r="C15" s="138" t="s">
        <v>57</v>
      </c>
      <c r="D15" s="139">
        <v>2.3189561534971332E-2</v>
      </c>
      <c r="E15" s="140">
        <v>2.3189561534971332E-2</v>
      </c>
    </row>
    <row r="16" spans="1:5" x14ac:dyDescent="0.35">
      <c r="B16" s="62" t="s">
        <v>105</v>
      </c>
      <c r="C16" s="138" t="s">
        <v>57</v>
      </c>
      <c r="D16" s="139">
        <v>2.3354576888080073E-2</v>
      </c>
      <c r="E16" s="140">
        <v>2.3354576888080073E-2</v>
      </c>
    </row>
    <row r="17" spans="2:6" x14ac:dyDescent="0.35">
      <c r="B17" s="62" t="s">
        <v>84</v>
      </c>
      <c r="C17" s="139">
        <v>0.13333333333333333</v>
      </c>
      <c r="D17" s="139">
        <v>2.6086956521739129E-2</v>
      </c>
      <c r="E17" s="140">
        <v>2.7807486631016044E-2</v>
      </c>
    </row>
    <row r="18" spans="2:6" x14ac:dyDescent="0.35">
      <c r="B18" s="62" t="s">
        <v>63</v>
      </c>
      <c r="C18" s="139">
        <v>0.29702970297029702</v>
      </c>
      <c r="D18" s="139">
        <v>2.6502756951170561E-2</v>
      </c>
      <c r="E18" s="140">
        <v>2.9118462278336976E-2</v>
      </c>
    </row>
    <row r="19" spans="2:6" x14ac:dyDescent="0.35">
      <c r="B19" s="62" t="s">
        <v>102</v>
      </c>
      <c r="C19" s="139">
        <v>0</v>
      </c>
      <c r="D19" s="139">
        <v>3.027508545321303E-2</v>
      </c>
      <c r="E19" s="140">
        <v>3.022154546373175E-2</v>
      </c>
    </row>
    <row r="20" spans="2:6" x14ac:dyDescent="0.35">
      <c r="B20" s="62" t="s">
        <v>81</v>
      </c>
      <c r="C20" s="139">
        <v>0.21126760563380284</v>
      </c>
      <c r="D20" s="139">
        <v>2.6938295197384957E-2</v>
      </c>
      <c r="E20" s="140">
        <v>3.3292935178441362E-2</v>
      </c>
    </row>
    <row r="21" spans="2:6" x14ac:dyDescent="0.35">
      <c r="B21" s="62" t="s">
        <v>78</v>
      </c>
      <c r="C21" s="139">
        <v>0.10419813780260707</v>
      </c>
      <c r="D21" s="139">
        <v>2.9847555431858252E-2</v>
      </c>
      <c r="E21" s="140">
        <v>3.3375857193354556E-2</v>
      </c>
    </row>
    <row r="22" spans="2:6" x14ac:dyDescent="0.35">
      <c r="B22" s="62" t="s">
        <v>101</v>
      </c>
      <c r="C22" s="139">
        <v>9.0909090909090912E-2</v>
      </c>
      <c r="D22" s="139">
        <v>3.3707633241134453E-2</v>
      </c>
      <c r="E22" s="140">
        <v>3.4349742836149881E-2</v>
      </c>
    </row>
    <row r="23" spans="2:6" x14ac:dyDescent="0.35">
      <c r="B23" s="62" t="s">
        <v>90</v>
      </c>
      <c r="C23" s="139">
        <v>0</v>
      </c>
      <c r="D23" s="139">
        <v>3.7499999999999999E-2</v>
      </c>
      <c r="E23" s="140">
        <v>3.6585365853658541E-2</v>
      </c>
    </row>
    <row r="24" spans="2:6" x14ac:dyDescent="0.35">
      <c r="B24" s="62" t="s">
        <v>62</v>
      </c>
      <c r="C24" s="139">
        <v>5.9523809523809521E-2</v>
      </c>
      <c r="D24" s="139">
        <v>3.7209302325581395E-2</v>
      </c>
      <c r="E24" s="140">
        <v>3.9194915254237288E-2</v>
      </c>
    </row>
    <row r="25" spans="2:6" x14ac:dyDescent="0.35">
      <c r="B25" s="62" t="s">
        <v>76</v>
      </c>
      <c r="C25" s="138" t="s">
        <v>57</v>
      </c>
      <c r="D25" s="139">
        <v>4.2857130612248398E-2</v>
      </c>
      <c r="E25" s="140">
        <v>4.2857130612248398E-2</v>
      </c>
    </row>
    <row r="26" spans="2:6" x14ac:dyDescent="0.35">
      <c r="B26" s="62" t="s">
        <v>70</v>
      </c>
      <c r="C26" s="139">
        <v>0</v>
      </c>
      <c r="D26" s="139">
        <v>4.3654474192135091E-2</v>
      </c>
      <c r="E26" s="140">
        <v>4.3254965916157274E-2</v>
      </c>
    </row>
    <row r="27" spans="2:6" x14ac:dyDescent="0.35">
      <c r="B27" s="62" t="s">
        <v>93</v>
      </c>
      <c r="C27" s="139">
        <v>1</v>
      </c>
      <c r="D27" s="139">
        <v>4.5726934640391841E-2</v>
      </c>
      <c r="E27" s="140">
        <v>4.6314131413805942E-2</v>
      </c>
    </row>
    <row r="28" spans="2:6" x14ac:dyDescent="0.35">
      <c r="B28" s="62" t="s">
        <v>106</v>
      </c>
      <c r="C28" s="138" t="s">
        <v>57</v>
      </c>
      <c r="D28" s="139">
        <v>0.19826011327553333</v>
      </c>
      <c r="E28" s="140">
        <v>0.19826011327553333</v>
      </c>
    </row>
    <row r="29" spans="2:6" ht="15" thickBot="1" x14ac:dyDescent="0.4">
      <c r="B29" s="65" t="s">
        <v>154</v>
      </c>
      <c r="C29" s="141">
        <v>0.10104512720700681</v>
      </c>
      <c r="D29" s="141">
        <v>2.358302271786801E-2</v>
      </c>
      <c r="E29" s="142">
        <v>2.4298493005795341E-2</v>
      </c>
    </row>
    <row r="30" spans="2:6" x14ac:dyDescent="0.35">
      <c r="C30" s="41"/>
      <c r="D30" s="41"/>
      <c r="E30" s="41"/>
    </row>
    <row r="31" spans="2:6" ht="15" thickBot="1" x14ac:dyDescent="0.4">
      <c r="C31" s="41"/>
      <c r="D31" s="41"/>
      <c r="E31" s="41"/>
    </row>
    <row r="32" spans="2:6" x14ac:dyDescent="0.35">
      <c r="B32" s="130" t="s">
        <v>43</v>
      </c>
      <c r="C32" s="85" t="s">
        <v>33</v>
      </c>
      <c r="D32" s="85"/>
      <c r="E32" s="85" t="s">
        <v>8</v>
      </c>
      <c r="F32" s="122"/>
    </row>
    <row r="33" spans="2:6" ht="15" thickBot="1" x14ac:dyDescent="0.4">
      <c r="B33" s="146"/>
      <c r="C33" s="89" t="s">
        <v>109</v>
      </c>
      <c r="D33" s="89" t="s">
        <v>26</v>
      </c>
      <c r="E33" s="89" t="s">
        <v>109</v>
      </c>
      <c r="F33" s="147" t="s">
        <v>26</v>
      </c>
    </row>
    <row r="34" spans="2:6" x14ac:dyDescent="0.35">
      <c r="B34" s="68" t="s">
        <v>62</v>
      </c>
      <c r="C34" s="150">
        <v>5.9523809523809521E-2</v>
      </c>
      <c r="D34" s="150">
        <v>3.7209302325581395E-2</v>
      </c>
      <c r="E34" s="151">
        <v>5.25</v>
      </c>
      <c r="F34" s="152">
        <v>53.75</v>
      </c>
    </row>
    <row r="35" spans="2:6" x14ac:dyDescent="0.35">
      <c r="B35" s="62" t="s">
        <v>63</v>
      </c>
      <c r="C35" s="133">
        <v>0.29702970297029702</v>
      </c>
      <c r="D35" s="133">
        <v>2.6502756951170561E-2</v>
      </c>
      <c r="E35" s="78">
        <v>5.05</v>
      </c>
      <c r="F35" s="134">
        <v>517.24166000000002</v>
      </c>
    </row>
    <row r="36" spans="2:6" x14ac:dyDescent="0.35">
      <c r="B36" s="62" t="s">
        <v>64</v>
      </c>
      <c r="C36" s="133" t="s">
        <v>57</v>
      </c>
      <c r="D36" s="133">
        <v>2.3189561534971332E-2</v>
      </c>
      <c r="E36" s="78">
        <v>0</v>
      </c>
      <c r="F36" s="134">
        <v>156.37164999999999</v>
      </c>
    </row>
    <row r="37" spans="2:6" x14ac:dyDescent="0.35">
      <c r="B37" s="62" t="s">
        <v>65</v>
      </c>
      <c r="C37" s="133" t="s">
        <v>57</v>
      </c>
      <c r="D37" s="133">
        <v>1.7897272135130742E-2</v>
      </c>
      <c r="E37" s="78">
        <v>0</v>
      </c>
      <c r="F37" s="134">
        <v>312.85493999999994</v>
      </c>
    </row>
    <row r="38" spans="2:6" x14ac:dyDescent="0.35">
      <c r="B38" s="62" t="s">
        <v>66</v>
      </c>
      <c r="C38" s="133">
        <v>0</v>
      </c>
      <c r="D38" s="133">
        <v>1.9840108440821059E-2</v>
      </c>
      <c r="E38" s="78">
        <v>2.2749999999999999</v>
      </c>
      <c r="F38" s="134">
        <v>153.44775000000001</v>
      </c>
    </row>
    <row r="39" spans="2:6" x14ac:dyDescent="0.35">
      <c r="B39" s="62" t="s">
        <v>67</v>
      </c>
      <c r="C39" s="133">
        <v>0</v>
      </c>
      <c r="D39" s="133">
        <v>1.8249763089960458E-2</v>
      </c>
      <c r="E39" s="78">
        <v>0.125</v>
      </c>
      <c r="F39" s="134">
        <v>114.75874999999999</v>
      </c>
    </row>
    <row r="40" spans="2:6" x14ac:dyDescent="0.35">
      <c r="B40" s="62" t="s">
        <v>69</v>
      </c>
      <c r="C40" s="133">
        <v>0.12240184757505775</v>
      </c>
      <c r="D40" s="133">
        <v>1.4571580645368827E-2</v>
      </c>
      <c r="E40" s="78">
        <v>2.7062499999999998</v>
      </c>
      <c r="F40" s="134">
        <v>208.28214</v>
      </c>
    </row>
    <row r="41" spans="2:6" x14ac:dyDescent="0.35">
      <c r="B41" s="62" t="s">
        <v>70</v>
      </c>
      <c r="C41" s="133">
        <v>0</v>
      </c>
      <c r="D41" s="133">
        <v>4.3654474192135091E-2</v>
      </c>
      <c r="E41" s="78">
        <v>0.97499999999999998</v>
      </c>
      <c r="F41" s="134">
        <v>105.56375</v>
      </c>
    </row>
    <row r="42" spans="2:6" x14ac:dyDescent="0.35">
      <c r="B42" s="62" t="s">
        <v>102</v>
      </c>
      <c r="C42" s="133">
        <v>0</v>
      </c>
      <c r="D42" s="133">
        <v>3.027508545321303E-2</v>
      </c>
      <c r="E42" s="78">
        <v>0.5</v>
      </c>
      <c r="F42" s="134">
        <v>282.23339000000004</v>
      </c>
    </row>
    <row r="43" spans="2:6" x14ac:dyDescent="0.35">
      <c r="B43" s="62" t="s">
        <v>74</v>
      </c>
      <c r="C43" s="133" t="s">
        <v>57</v>
      </c>
      <c r="D43" s="133">
        <v>0</v>
      </c>
      <c r="E43" s="78">
        <v>0</v>
      </c>
      <c r="F43" s="134">
        <v>18.75</v>
      </c>
    </row>
    <row r="44" spans="2:6" x14ac:dyDescent="0.35">
      <c r="B44" s="62" t="s">
        <v>76</v>
      </c>
      <c r="C44" s="133" t="s">
        <v>57</v>
      </c>
      <c r="D44" s="133">
        <v>4.2857130612248398E-2</v>
      </c>
      <c r="E44" s="78">
        <v>0</v>
      </c>
      <c r="F44" s="134">
        <v>23.33334</v>
      </c>
    </row>
    <row r="45" spans="2:6" x14ac:dyDescent="0.35">
      <c r="B45" s="62" t="s">
        <v>106</v>
      </c>
      <c r="C45" s="133" t="s">
        <v>57</v>
      </c>
      <c r="D45" s="133">
        <v>0.19826011327553333</v>
      </c>
      <c r="E45" s="78">
        <v>0</v>
      </c>
      <c r="F45" s="134">
        <v>33.29757</v>
      </c>
    </row>
    <row r="46" spans="2:6" x14ac:dyDescent="0.35">
      <c r="B46" s="62" t="s">
        <v>78</v>
      </c>
      <c r="C46" s="133">
        <v>0.10419813780260707</v>
      </c>
      <c r="D46" s="133">
        <v>2.9847555431858252E-2</v>
      </c>
      <c r="E46" s="78">
        <v>13.425000000000001</v>
      </c>
      <c r="F46" s="134">
        <v>269.47499999999997</v>
      </c>
    </row>
    <row r="47" spans="2:6" x14ac:dyDescent="0.35">
      <c r="B47" s="62" t="s">
        <v>103</v>
      </c>
      <c r="C47" s="133">
        <v>0</v>
      </c>
      <c r="D47" s="133">
        <v>7.2282338744050992E-3</v>
      </c>
      <c r="E47" s="78">
        <v>3.1</v>
      </c>
      <c r="F47" s="134">
        <v>252.84323000000001</v>
      </c>
    </row>
    <row r="48" spans="2:6" x14ac:dyDescent="0.35">
      <c r="B48" s="62" t="s">
        <v>101</v>
      </c>
      <c r="C48" s="133">
        <v>9.0909090909090912E-2</v>
      </c>
      <c r="D48" s="133">
        <v>3.3707633241134453E-2</v>
      </c>
      <c r="E48" s="78">
        <v>1.375</v>
      </c>
      <c r="F48" s="134">
        <v>121.11500000000001</v>
      </c>
    </row>
    <row r="49" spans="2:8" x14ac:dyDescent="0.35">
      <c r="B49" s="62" t="s">
        <v>81</v>
      </c>
      <c r="C49" s="133">
        <v>0.21126760563380284</v>
      </c>
      <c r="D49" s="133">
        <v>2.6938295197384957E-2</v>
      </c>
      <c r="E49" s="78">
        <v>1.7749999999999999</v>
      </c>
      <c r="F49" s="134">
        <v>49.712500000000006</v>
      </c>
    </row>
    <row r="50" spans="2:8" x14ac:dyDescent="0.35">
      <c r="B50" s="62" t="s">
        <v>82</v>
      </c>
      <c r="C50" s="133">
        <v>0</v>
      </c>
      <c r="D50" s="133">
        <v>1.6316240263814293E-2</v>
      </c>
      <c r="E50" s="78">
        <v>0.1</v>
      </c>
      <c r="F50" s="134">
        <v>396.33334000000002</v>
      </c>
    </row>
    <row r="51" spans="2:8" x14ac:dyDescent="0.35">
      <c r="B51" s="62" t="s">
        <v>84</v>
      </c>
      <c r="C51" s="133">
        <v>0.13333333333333333</v>
      </c>
      <c r="D51" s="133">
        <v>2.6086956521739129E-2</v>
      </c>
      <c r="E51" s="78">
        <v>1.875</v>
      </c>
      <c r="F51" s="134">
        <v>115</v>
      </c>
    </row>
    <row r="52" spans="2:8" x14ac:dyDescent="0.35">
      <c r="B52" s="62" t="s">
        <v>85</v>
      </c>
      <c r="C52" s="133">
        <v>0</v>
      </c>
      <c r="D52" s="133">
        <v>9.3399748819206398E-3</v>
      </c>
      <c r="E52" s="78">
        <v>1</v>
      </c>
      <c r="F52" s="134">
        <v>147.21667000000002</v>
      </c>
    </row>
    <row r="53" spans="2:8" x14ac:dyDescent="0.35">
      <c r="B53" s="62" t="s">
        <v>89</v>
      </c>
      <c r="C53" s="133">
        <v>0</v>
      </c>
      <c r="D53" s="133">
        <v>1.8828451882845189E-2</v>
      </c>
      <c r="E53" s="78">
        <v>0.125</v>
      </c>
      <c r="F53" s="134">
        <v>155.35</v>
      </c>
    </row>
    <row r="54" spans="2:8" x14ac:dyDescent="0.35">
      <c r="B54" s="62" t="s">
        <v>90</v>
      </c>
      <c r="C54" s="133">
        <v>0</v>
      </c>
      <c r="D54" s="133">
        <v>3.7499999999999999E-2</v>
      </c>
      <c r="E54" s="78">
        <v>0.05</v>
      </c>
      <c r="F54" s="134">
        <v>2</v>
      </c>
    </row>
    <row r="55" spans="2:8" x14ac:dyDescent="0.35">
      <c r="B55" s="62" t="s">
        <v>91</v>
      </c>
      <c r="C55" s="133">
        <v>0</v>
      </c>
      <c r="D55" s="133">
        <v>2.0054079439945954E-2</v>
      </c>
      <c r="E55" s="78">
        <v>0.375</v>
      </c>
      <c r="F55" s="134">
        <v>568.67083000000002</v>
      </c>
    </row>
    <row r="56" spans="2:8" x14ac:dyDescent="0.35">
      <c r="B56" s="62" t="s">
        <v>93</v>
      </c>
      <c r="C56" s="133">
        <v>1</v>
      </c>
      <c r="D56" s="133">
        <v>4.5726934640391841E-2</v>
      </c>
      <c r="E56" s="78">
        <v>0.125</v>
      </c>
      <c r="F56" s="134">
        <v>203.01667000000003</v>
      </c>
    </row>
    <row r="57" spans="2:8" x14ac:dyDescent="0.35">
      <c r="B57" s="62" t="s">
        <v>94</v>
      </c>
      <c r="C57" s="133">
        <v>0</v>
      </c>
      <c r="D57" s="133">
        <v>1.8455455056814455E-2</v>
      </c>
      <c r="E57" s="78">
        <v>2</v>
      </c>
      <c r="F57" s="134">
        <v>151.71666000000002</v>
      </c>
    </row>
    <row r="58" spans="2:8" x14ac:dyDescent="0.35">
      <c r="B58" s="62" t="s">
        <v>105</v>
      </c>
      <c r="C58" s="133" t="s">
        <v>57</v>
      </c>
      <c r="D58" s="133">
        <v>2.3354576888080073E-2</v>
      </c>
      <c r="E58" s="78">
        <v>0</v>
      </c>
      <c r="F58" s="134">
        <v>274.75</v>
      </c>
    </row>
    <row r="59" spans="2:8" x14ac:dyDescent="0.35">
      <c r="B59" s="62" t="s">
        <v>96</v>
      </c>
      <c r="C59" s="133">
        <v>4.5454545454545456E-2</v>
      </c>
      <c r="D59" s="133">
        <v>6.0995896639680601E-3</v>
      </c>
      <c r="E59" s="78">
        <v>2.75</v>
      </c>
      <c r="F59" s="134">
        <v>135.255</v>
      </c>
    </row>
    <row r="60" spans="2:8" ht="15" thickBot="1" x14ac:dyDescent="0.4">
      <c r="B60" s="65" t="s">
        <v>107</v>
      </c>
      <c r="C60" s="135">
        <v>0.10104512720700681</v>
      </c>
      <c r="D60" s="135">
        <v>2.358302271786801E-2</v>
      </c>
      <c r="E60" s="136">
        <v>44.956249999999997</v>
      </c>
      <c r="F60" s="137">
        <v>4822.3398400000005</v>
      </c>
    </row>
    <row r="61" spans="2:8" x14ac:dyDescent="0.35">
      <c r="B61" s="219" t="s">
        <v>224</v>
      </c>
      <c r="C61" s="133"/>
      <c r="D61" s="133"/>
    </row>
    <row r="62" spans="2:8" ht="15" thickBot="1" x14ac:dyDescent="0.4">
      <c r="B62" s="63"/>
      <c r="C62" s="133"/>
      <c r="D62" s="133"/>
    </row>
    <row r="63" spans="2:8" ht="15" thickBot="1" x14ac:dyDescent="0.4">
      <c r="B63" s="69" t="s">
        <v>197</v>
      </c>
      <c r="C63" s="70" t="s">
        <v>43</v>
      </c>
      <c r="D63" s="60"/>
      <c r="E63" s="60"/>
      <c r="F63" s="60"/>
      <c r="G63" s="60"/>
      <c r="H63" s="61"/>
    </row>
    <row r="64" spans="2:8" x14ac:dyDescent="0.35">
      <c r="B64" s="68"/>
      <c r="C64" s="170" t="s">
        <v>193</v>
      </c>
      <c r="D64" s="170"/>
      <c r="E64" s="170" t="s">
        <v>196</v>
      </c>
      <c r="F64" s="170"/>
      <c r="G64" s="170" t="s">
        <v>194</v>
      </c>
      <c r="H64" s="171" t="s">
        <v>195</v>
      </c>
    </row>
    <row r="65" spans="2:8" ht="15" thickBot="1" x14ac:dyDescent="0.4">
      <c r="B65" s="65" t="s">
        <v>198</v>
      </c>
      <c r="C65" s="168" t="s">
        <v>109</v>
      </c>
      <c r="D65" s="168" t="s">
        <v>26</v>
      </c>
      <c r="E65" s="168" t="s">
        <v>109</v>
      </c>
      <c r="F65" s="168" t="s">
        <v>26</v>
      </c>
      <c r="G65" s="168"/>
      <c r="H65" s="169"/>
    </row>
    <row r="66" spans="2:8" x14ac:dyDescent="0.35">
      <c r="B66" s="50" t="s">
        <v>62</v>
      </c>
      <c r="C66" s="71">
        <v>0.3125</v>
      </c>
      <c r="D66" s="71">
        <v>2</v>
      </c>
      <c r="E66" s="71">
        <v>5.25</v>
      </c>
      <c r="F66" s="71">
        <v>53.75</v>
      </c>
      <c r="G66" s="71">
        <v>2.3125</v>
      </c>
      <c r="H66" s="72">
        <v>59</v>
      </c>
    </row>
    <row r="67" spans="2:8" x14ac:dyDescent="0.35">
      <c r="B67" s="53" t="s">
        <v>63</v>
      </c>
      <c r="C67" s="58">
        <v>1.5</v>
      </c>
      <c r="D67" s="58">
        <v>13.70833</v>
      </c>
      <c r="E67" s="58">
        <v>5.05</v>
      </c>
      <c r="F67" s="58">
        <v>517.24166000000002</v>
      </c>
      <c r="G67" s="58">
        <v>15.20833</v>
      </c>
      <c r="H67" s="59">
        <v>522.29165999999998</v>
      </c>
    </row>
    <row r="68" spans="2:8" x14ac:dyDescent="0.35">
      <c r="B68" s="53" t="s">
        <v>64</v>
      </c>
      <c r="C68" s="58"/>
      <c r="D68" s="58">
        <v>3.6261899999999998</v>
      </c>
      <c r="E68" s="58"/>
      <c r="F68" s="58">
        <v>156.37164999999999</v>
      </c>
      <c r="G68" s="58">
        <v>3.6261899999999998</v>
      </c>
      <c r="H68" s="59">
        <v>156.37164999999999</v>
      </c>
    </row>
    <row r="69" spans="2:8" x14ac:dyDescent="0.35">
      <c r="B69" s="53" t="s">
        <v>65</v>
      </c>
      <c r="C69" s="58"/>
      <c r="D69" s="58">
        <v>5.5992499999999996</v>
      </c>
      <c r="E69" s="58"/>
      <c r="F69" s="58">
        <v>312.85493999999994</v>
      </c>
      <c r="G69" s="58">
        <v>5.5992499999999996</v>
      </c>
      <c r="H69" s="59">
        <v>312.85493999999994</v>
      </c>
    </row>
    <row r="70" spans="2:8" x14ac:dyDescent="0.35">
      <c r="B70" s="53" t="s">
        <v>66</v>
      </c>
      <c r="C70" s="58">
        <v>0</v>
      </c>
      <c r="D70" s="58">
        <v>3.0444200000000001</v>
      </c>
      <c r="E70" s="58">
        <v>2.2749999999999999</v>
      </c>
      <c r="F70" s="58">
        <v>153.44775000000001</v>
      </c>
      <c r="G70" s="58">
        <v>3.0444200000000001</v>
      </c>
      <c r="H70" s="59">
        <v>155.72275000000002</v>
      </c>
    </row>
    <row r="71" spans="2:8" x14ac:dyDescent="0.35">
      <c r="B71" s="53" t="s">
        <v>67</v>
      </c>
      <c r="C71" s="58">
        <v>0</v>
      </c>
      <c r="D71" s="58">
        <v>2.0943199999999997</v>
      </c>
      <c r="E71" s="58">
        <v>0.125</v>
      </c>
      <c r="F71" s="58">
        <v>114.75874999999999</v>
      </c>
      <c r="G71" s="58">
        <v>2.0943199999999997</v>
      </c>
      <c r="H71" s="59">
        <v>114.88374999999999</v>
      </c>
    </row>
    <row r="72" spans="2:8" x14ac:dyDescent="0.35">
      <c r="B72" s="53" t="s">
        <v>69</v>
      </c>
      <c r="C72" s="58">
        <v>0.33124999999999999</v>
      </c>
      <c r="D72" s="58">
        <v>3.0350000000000001</v>
      </c>
      <c r="E72" s="58">
        <v>2.7062499999999998</v>
      </c>
      <c r="F72" s="58">
        <v>208.28214</v>
      </c>
      <c r="G72" s="58">
        <v>3.36625</v>
      </c>
      <c r="H72" s="59">
        <v>210.98839000000001</v>
      </c>
    </row>
    <row r="73" spans="2:8" x14ac:dyDescent="0.35">
      <c r="B73" s="53" t="s">
        <v>70</v>
      </c>
      <c r="C73" s="58">
        <v>0</v>
      </c>
      <c r="D73" s="58">
        <v>4.6083300000000005</v>
      </c>
      <c r="E73" s="58">
        <v>0.97499999999999998</v>
      </c>
      <c r="F73" s="58">
        <v>105.56375</v>
      </c>
      <c r="G73" s="58">
        <v>4.6083300000000005</v>
      </c>
      <c r="H73" s="59">
        <v>106.53874999999999</v>
      </c>
    </row>
    <row r="74" spans="2:8" x14ac:dyDescent="0.35">
      <c r="B74" s="53" t="s">
        <v>102</v>
      </c>
      <c r="C74" s="58">
        <v>0</v>
      </c>
      <c r="D74" s="58">
        <v>8.5446400000000011</v>
      </c>
      <c r="E74" s="58">
        <v>0.5</v>
      </c>
      <c r="F74" s="58">
        <v>282.23339000000004</v>
      </c>
      <c r="G74" s="58">
        <v>8.5446400000000011</v>
      </c>
      <c r="H74" s="59">
        <v>282.73339000000004</v>
      </c>
    </row>
    <row r="75" spans="2:8" x14ac:dyDescent="0.35">
      <c r="B75" s="53" t="s">
        <v>74</v>
      </c>
      <c r="C75" s="58"/>
      <c r="D75" s="58">
        <v>0</v>
      </c>
      <c r="E75" s="58"/>
      <c r="F75" s="58">
        <v>18.75</v>
      </c>
      <c r="G75" s="58">
        <v>0</v>
      </c>
      <c r="H75" s="59">
        <v>18.75</v>
      </c>
    </row>
    <row r="76" spans="2:8" x14ac:dyDescent="0.35">
      <c r="B76" s="53" t="s">
        <v>76</v>
      </c>
      <c r="C76" s="58"/>
      <c r="D76" s="58">
        <v>1</v>
      </c>
      <c r="E76" s="58"/>
      <c r="F76" s="58">
        <v>23.33334</v>
      </c>
      <c r="G76" s="58">
        <v>1</v>
      </c>
      <c r="H76" s="59">
        <v>23.33334</v>
      </c>
    </row>
    <row r="77" spans="2:8" x14ac:dyDescent="0.35">
      <c r="B77" s="53" t="s">
        <v>106</v>
      </c>
      <c r="C77" s="58"/>
      <c r="D77" s="58">
        <v>6.6015800000000002</v>
      </c>
      <c r="E77" s="58"/>
      <c r="F77" s="58">
        <v>33.29757</v>
      </c>
      <c r="G77" s="58">
        <v>6.6015800000000002</v>
      </c>
      <c r="H77" s="59">
        <v>33.29757</v>
      </c>
    </row>
    <row r="78" spans="2:8" x14ac:dyDescent="0.35">
      <c r="B78" s="53" t="s">
        <v>78</v>
      </c>
      <c r="C78" s="58">
        <v>1.39886</v>
      </c>
      <c r="D78" s="58">
        <v>8.0431700000000017</v>
      </c>
      <c r="E78" s="58">
        <v>13.425000000000001</v>
      </c>
      <c r="F78" s="58">
        <v>269.47499999999997</v>
      </c>
      <c r="G78" s="58">
        <v>9.4420300000000026</v>
      </c>
      <c r="H78" s="59">
        <v>282.89999999999998</v>
      </c>
    </row>
    <row r="79" spans="2:8" x14ac:dyDescent="0.35">
      <c r="B79" s="53" t="s">
        <v>103</v>
      </c>
      <c r="C79" s="58">
        <v>0</v>
      </c>
      <c r="D79" s="58">
        <v>1.8276099999999997</v>
      </c>
      <c r="E79" s="58">
        <v>3.1</v>
      </c>
      <c r="F79" s="58">
        <v>252.84323000000001</v>
      </c>
      <c r="G79" s="58">
        <v>1.8276099999999997</v>
      </c>
      <c r="H79" s="59">
        <v>255.94323</v>
      </c>
    </row>
    <row r="80" spans="2:8" x14ac:dyDescent="0.35">
      <c r="B80" s="53" t="s">
        <v>101</v>
      </c>
      <c r="C80" s="58">
        <v>0.125</v>
      </c>
      <c r="D80" s="58">
        <v>4.0824999999999996</v>
      </c>
      <c r="E80" s="58">
        <v>1.375</v>
      </c>
      <c r="F80" s="58">
        <v>121.11500000000001</v>
      </c>
      <c r="G80" s="58">
        <v>4.2074999999999996</v>
      </c>
      <c r="H80" s="59">
        <v>122.49000000000001</v>
      </c>
    </row>
    <row r="81" spans="2:8" x14ac:dyDescent="0.35">
      <c r="B81" s="53" t="s">
        <v>81</v>
      </c>
      <c r="C81" s="58">
        <v>0.375</v>
      </c>
      <c r="D81" s="58">
        <v>1.3391699999999997</v>
      </c>
      <c r="E81" s="58">
        <v>1.7749999999999999</v>
      </c>
      <c r="F81" s="58">
        <v>49.712500000000006</v>
      </c>
      <c r="G81" s="58">
        <v>1.7141699999999997</v>
      </c>
      <c r="H81" s="59">
        <v>51.487500000000004</v>
      </c>
    </row>
    <row r="82" spans="2:8" x14ac:dyDescent="0.35">
      <c r="B82" s="53" t="s">
        <v>82</v>
      </c>
      <c r="C82" s="58">
        <v>0</v>
      </c>
      <c r="D82" s="58">
        <v>6.4666700000000006</v>
      </c>
      <c r="E82" s="58">
        <v>0.1</v>
      </c>
      <c r="F82" s="58">
        <v>396.33334000000002</v>
      </c>
      <c r="G82" s="58">
        <v>6.4666700000000006</v>
      </c>
      <c r="H82" s="59">
        <v>396.43334000000004</v>
      </c>
    </row>
    <row r="83" spans="2:8" x14ac:dyDescent="0.35">
      <c r="B83" s="53" t="s">
        <v>84</v>
      </c>
      <c r="C83" s="58">
        <v>0.25</v>
      </c>
      <c r="D83" s="58">
        <v>3</v>
      </c>
      <c r="E83" s="58">
        <v>1.875</v>
      </c>
      <c r="F83" s="58">
        <v>115</v>
      </c>
      <c r="G83" s="58">
        <v>3.25</v>
      </c>
      <c r="H83" s="59">
        <v>116.875</v>
      </c>
    </row>
    <row r="84" spans="2:8" x14ac:dyDescent="0.35">
      <c r="B84" s="53" t="s">
        <v>85</v>
      </c>
      <c r="C84" s="58">
        <v>0</v>
      </c>
      <c r="D84" s="58">
        <v>1.375</v>
      </c>
      <c r="E84" s="58">
        <v>1</v>
      </c>
      <c r="F84" s="58">
        <v>147.21667000000002</v>
      </c>
      <c r="G84" s="58">
        <v>1.375</v>
      </c>
      <c r="H84" s="59">
        <v>148.21667000000002</v>
      </c>
    </row>
    <row r="85" spans="2:8" x14ac:dyDescent="0.35">
      <c r="B85" s="53" t="s">
        <v>89</v>
      </c>
      <c r="C85" s="58">
        <v>0</v>
      </c>
      <c r="D85" s="58">
        <v>2.9249999999999998</v>
      </c>
      <c r="E85" s="58">
        <v>0.125</v>
      </c>
      <c r="F85" s="58">
        <v>155.35</v>
      </c>
      <c r="G85" s="58">
        <v>2.9249999999999998</v>
      </c>
      <c r="H85" s="59">
        <v>155.47499999999999</v>
      </c>
    </row>
    <row r="86" spans="2:8" x14ac:dyDescent="0.35">
      <c r="B86" s="53" t="s">
        <v>90</v>
      </c>
      <c r="C86" s="58">
        <v>0</v>
      </c>
      <c r="D86" s="58">
        <v>7.4999999999999997E-2</v>
      </c>
      <c r="E86" s="58">
        <v>0.05</v>
      </c>
      <c r="F86" s="58">
        <v>2</v>
      </c>
      <c r="G86" s="58">
        <v>7.4999999999999997E-2</v>
      </c>
      <c r="H86" s="59">
        <v>2.0499999999999998</v>
      </c>
    </row>
    <row r="87" spans="2:8" x14ac:dyDescent="0.35">
      <c r="B87" s="53" t="s">
        <v>91</v>
      </c>
      <c r="C87" s="58">
        <v>0</v>
      </c>
      <c r="D87" s="58">
        <v>11.404170000000001</v>
      </c>
      <c r="E87" s="58">
        <v>0.375</v>
      </c>
      <c r="F87" s="58">
        <v>568.67083000000002</v>
      </c>
      <c r="G87" s="58">
        <v>11.404170000000001</v>
      </c>
      <c r="H87" s="59">
        <v>569.04583000000002</v>
      </c>
    </row>
    <row r="88" spans="2:8" x14ac:dyDescent="0.35">
      <c r="B88" s="53" t="s">
        <v>93</v>
      </c>
      <c r="C88" s="58">
        <v>0.125</v>
      </c>
      <c r="D88" s="58">
        <v>9.2833300000000012</v>
      </c>
      <c r="E88" s="58">
        <v>0.125</v>
      </c>
      <c r="F88" s="58">
        <v>203.01667000000003</v>
      </c>
      <c r="G88" s="58">
        <v>9.4083300000000012</v>
      </c>
      <c r="H88" s="59">
        <v>203.14167000000003</v>
      </c>
    </row>
    <row r="89" spans="2:8" x14ac:dyDescent="0.35">
      <c r="B89" s="53" t="s">
        <v>94</v>
      </c>
      <c r="C89" s="58">
        <v>0</v>
      </c>
      <c r="D89" s="58">
        <v>2.8</v>
      </c>
      <c r="E89" s="58">
        <v>2</v>
      </c>
      <c r="F89" s="58">
        <v>151.71666000000002</v>
      </c>
      <c r="G89" s="58">
        <v>2.8</v>
      </c>
      <c r="H89" s="59">
        <v>153.71666000000002</v>
      </c>
    </row>
    <row r="90" spans="2:8" x14ac:dyDescent="0.35">
      <c r="B90" s="53" t="s">
        <v>105</v>
      </c>
      <c r="C90" s="58"/>
      <c r="D90" s="58">
        <v>6.4166699999999999</v>
      </c>
      <c r="E90" s="58"/>
      <c r="F90" s="58">
        <v>274.75</v>
      </c>
      <c r="G90" s="58">
        <v>6.4166699999999999</v>
      </c>
      <c r="H90" s="59">
        <v>274.75</v>
      </c>
    </row>
    <row r="91" spans="2:8" x14ac:dyDescent="0.35">
      <c r="B91" s="53" t="s">
        <v>96</v>
      </c>
      <c r="C91" s="58">
        <v>0.125</v>
      </c>
      <c r="D91" s="58">
        <v>0.82499999999999996</v>
      </c>
      <c r="E91" s="58">
        <v>2.75</v>
      </c>
      <c r="F91" s="58">
        <v>135.255</v>
      </c>
      <c r="G91" s="58">
        <v>0.95</v>
      </c>
      <c r="H91" s="59">
        <v>138.005</v>
      </c>
    </row>
    <row r="92" spans="2:8" ht="15" thickBot="1" x14ac:dyDescent="0.4">
      <c r="B92" s="55" t="s">
        <v>107</v>
      </c>
      <c r="C92" s="73">
        <v>4.5426099999999998</v>
      </c>
      <c r="D92" s="73">
        <v>113.72535000000001</v>
      </c>
      <c r="E92" s="73">
        <v>44.956249999999997</v>
      </c>
      <c r="F92" s="73">
        <v>4822.3398400000005</v>
      </c>
      <c r="G92" s="73">
        <v>118.26796</v>
      </c>
      <c r="H92" s="74">
        <v>4867.2960899999998</v>
      </c>
    </row>
  </sheetData>
  <sortState ref="B3:E31">
    <sortCondition ref="E3:E31"/>
  </sortState>
  <conditionalFormatting sqref="E34:F56">
    <cfRule type="cellIs" dxfId="4" priority="2" operator="lessThan">
      <formula>5</formula>
    </cfRule>
  </conditionalFormatting>
  <conditionalFormatting sqref="E57:F60">
    <cfRule type="cellIs" dxfId="3" priority="1" operator="lessThan">
      <formula>5</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3AE64C-280F-41E1-B4A1-1CA10742D582}">
  <dimension ref="A1:H98"/>
  <sheetViews>
    <sheetView workbookViewId="0"/>
  </sheetViews>
  <sheetFormatPr defaultRowHeight="14.5" x14ac:dyDescent="0.35"/>
  <cols>
    <col min="2" max="2" width="30.26953125" bestFit="1" customWidth="1"/>
    <col min="3" max="5" width="17.7265625" customWidth="1"/>
  </cols>
  <sheetData>
    <row r="1" spans="1:5" ht="15" thickBot="1" x14ac:dyDescent="0.4">
      <c r="A1" s="180" t="s">
        <v>211</v>
      </c>
    </row>
    <row r="2" spans="1:5" ht="15" thickBot="1" x14ac:dyDescent="0.4">
      <c r="B2" s="143"/>
      <c r="C2" s="144" t="s">
        <v>109</v>
      </c>
      <c r="D2" s="144" t="s">
        <v>26</v>
      </c>
      <c r="E2" s="145" t="s">
        <v>115</v>
      </c>
    </row>
    <row r="3" spans="1:5" x14ac:dyDescent="0.35">
      <c r="B3" s="68" t="s">
        <v>92</v>
      </c>
      <c r="C3" s="154" t="s">
        <v>57</v>
      </c>
      <c r="D3" s="148">
        <v>5.4945054945054949E-3</v>
      </c>
      <c r="E3" s="149">
        <v>5.4945054945054949E-3</v>
      </c>
    </row>
    <row r="4" spans="1:5" x14ac:dyDescent="0.35">
      <c r="B4" s="62" t="s">
        <v>100</v>
      </c>
      <c r="C4" s="139">
        <v>0</v>
      </c>
      <c r="D4" s="139">
        <v>9.8674067221708288E-3</v>
      </c>
      <c r="E4" s="140">
        <v>9.7175827512906172E-3</v>
      </c>
    </row>
    <row r="5" spans="1:5" x14ac:dyDescent="0.35">
      <c r="B5" s="62" t="s">
        <v>96</v>
      </c>
      <c r="C5" s="139">
        <v>0.19831223628691985</v>
      </c>
      <c r="D5" s="139">
        <v>9.5014747836178123E-3</v>
      </c>
      <c r="E5" s="140">
        <v>1.2692225417726332E-2</v>
      </c>
    </row>
    <row r="6" spans="1:5" x14ac:dyDescent="0.35">
      <c r="B6" s="62" t="s">
        <v>78</v>
      </c>
      <c r="C6" s="139">
        <v>0.24031890660592253</v>
      </c>
      <c r="D6" s="139">
        <v>9.8468048331732585E-3</v>
      </c>
      <c r="E6" s="140">
        <v>2.0196942546859147E-2</v>
      </c>
    </row>
    <row r="7" spans="1:5" x14ac:dyDescent="0.35">
      <c r="B7" s="62" t="s">
        <v>111</v>
      </c>
      <c r="C7" s="139">
        <v>0.10649082900980567</v>
      </c>
      <c r="D7" s="139">
        <v>2.0372523975943212E-2</v>
      </c>
      <c r="E7" s="140">
        <v>2.1441616619452313E-2</v>
      </c>
    </row>
    <row r="8" spans="1:5" x14ac:dyDescent="0.35">
      <c r="B8" s="62" t="s">
        <v>112</v>
      </c>
      <c r="C8" s="139">
        <v>0.31517509727626453</v>
      </c>
      <c r="D8" s="139">
        <v>2.1744184696343483E-2</v>
      </c>
      <c r="E8" s="140">
        <v>2.3217868262326476E-2</v>
      </c>
    </row>
    <row r="9" spans="1:5" x14ac:dyDescent="0.35">
      <c r="B9" s="62" t="s">
        <v>63</v>
      </c>
      <c r="C9" s="139">
        <v>0.13732496066874172</v>
      </c>
      <c r="D9" s="139">
        <v>1.7372374176109106E-2</v>
      </c>
      <c r="E9" s="140">
        <v>2.3492830625934033E-2</v>
      </c>
    </row>
    <row r="10" spans="1:5" x14ac:dyDescent="0.35">
      <c r="B10" s="62" t="s">
        <v>103</v>
      </c>
      <c r="C10" s="139">
        <v>0.16649902865186661</v>
      </c>
      <c r="D10" s="139">
        <v>1.2194444752945885E-2</v>
      </c>
      <c r="E10" s="140">
        <v>2.4472900615473931E-2</v>
      </c>
    </row>
    <row r="11" spans="1:5" x14ac:dyDescent="0.35">
      <c r="B11" s="62" t="s">
        <v>104</v>
      </c>
      <c r="C11" s="139">
        <v>0.11812868880916561</v>
      </c>
      <c r="D11" s="139">
        <v>1.3819698139565212E-2</v>
      </c>
      <c r="E11" s="140">
        <v>2.4701617857452948E-2</v>
      </c>
    </row>
    <row r="12" spans="1:5" x14ac:dyDescent="0.35">
      <c r="B12" s="62" t="s">
        <v>85</v>
      </c>
      <c r="C12" s="139">
        <v>0.27570222351775109</v>
      </c>
      <c r="D12" s="139">
        <v>1.3651226571657927E-2</v>
      </c>
      <c r="E12" s="140">
        <v>2.6267945620575158E-2</v>
      </c>
    </row>
    <row r="13" spans="1:5" x14ac:dyDescent="0.35">
      <c r="B13" s="62" t="s">
        <v>81</v>
      </c>
      <c r="C13" s="139">
        <v>0.26746814910997041</v>
      </c>
      <c r="D13" s="139">
        <v>2.0705075401456375E-2</v>
      </c>
      <c r="E13" s="140">
        <v>2.7105894887934384E-2</v>
      </c>
    </row>
    <row r="14" spans="1:5" x14ac:dyDescent="0.35">
      <c r="B14" s="62" t="s">
        <v>101</v>
      </c>
      <c r="C14" s="139">
        <v>0.1885780779763391</v>
      </c>
      <c r="D14" s="139">
        <v>2.0627769639681971E-2</v>
      </c>
      <c r="E14" s="140">
        <v>2.8265566185514308E-2</v>
      </c>
    </row>
    <row r="15" spans="1:5" x14ac:dyDescent="0.35">
      <c r="B15" s="62" t="s">
        <v>69</v>
      </c>
      <c r="C15" s="139">
        <v>0.1768638237030529</v>
      </c>
      <c r="D15" s="139">
        <v>9.3098732322045678E-3</v>
      </c>
      <c r="E15" s="140">
        <v>2.9498515526611098E-2</v>
      </c>
    </row>
    <row r="16" spans="1:5" x14ac:dyDescent="0.35">
      <c r="B16" s="62" t="s">
        <v>94</v>
      </c>
      <c r="C16" s="139">
        <v>0.19438022006472494</v>
      </c>
      <c r="D16" s="139">
        <v>2.0883078811787154E-2</v>
      </c>
      <c r="E16" s="140">
        <v>3.2540847411922855E-2</v>
      </c>
    </row>
    <row r="17" spans="2:5" x14ac:dyDescent="0.35">
      <c r="B17" s="62" t="s">
        <v>89</v>
      </c>
      <c r="C17" s="139">
        <v>0.22644262447835897</v>
      </c>
      <c r="D17" s="139">
        <v>2.0281889836886235E-2</v>
      </c>
      <c r="E17" s="140">
        <v>3.3242214014815696E-2</v>
      </c>
    </row>
    <row r="18" spans="2:5" x14ac:dyDescent="0.35">
      <c r="B18" s="62" t="s">
        <v>105</v>
      </c>
      <c r="C18" s="139">
        <v>0.28768504807515094</v>
      </c>
      <c r="D18" s="139">
        <v>1.8823280726026598E-2</v>
      </c>
      <c r="E18" s="140">
        <v>3.3664415102614524E-2</v>
      </c>
    </row>
    <row r="19" spans="2:5" x14ac:dyDescent="0.35">
      <c r="B19" s="62" t="s">
        <v>64</v>
      </c>
      <c r="C19" s="139">
        <v>0.19220674338784574</v>
      </c>
      <c r="D19" s="139">
        <v>2.7011184318506885E-2</v>
      </c>
      <c r="E19" s="140">
        <v>3.6077162579916021E-2</v>
      </c>
    </row>
    <row r="20" spans="2:5" x14ac:dyDescent="0.35">
      <c r="B20" s="62" t="s">
        <v>67</v>
      </c>
      <c r="C20" s="139">
        <v>0.26858275520317143</v>
      </c>
      <c r="D20" s="139">
        <v>2.8117374965333522E-2</v>
      </c>
      <c r="E20" s="140">
        <v>4.2619830916950388E-2</v>
      </c>
    </row>
    <row r="21" spans="2:5" x14ac:dyDescent="0.35">
      <c r="B21" s="62" t="s">
        <v>84</v>
      </c>
      <c r="C21" s="139">
        <v>0.21252137086271802</v>
      </c>
      <c r="D21" s="139">
        <v>2.784687548123679E-2</v>
      </c>
      <c r="E21" s="140">
        <v>4.2962243884984146E-2</v>
      </c>
    </row>
    <row r="22" spans="2:5" x14ac:dyDescent="0.35">
      <c r="B22" s="62" t="s">
        <v>102</v>
      </c>
      <c r="C22" s="139">
        <v>0.16297612757577212</v>
      </c>
      <c r="D22" s="139">
        <v>2.9620081115035595E-2</v>
      </c>
      <c r="E22" s="140">
        <v>4.8236914489715739E-2</v>
      </c>
    </row>
    <row r="23" spans="2:5" x14ac:dyDescent="0.35">
      <c r="B23" s="62" t="s">
        <v>91</v>
      </c>
      <c r="C23" s="139">
        <v>0.35861261298208913</v>
      </c>
      <c r="D23" s="139">
        <v>3.058976488858392E-2</v>
      </c>
      <c r="E23" s="140">
        <v>5.1368881795970066E-2</v>
      </c>
    </row>
    <row r="24" spans="2:5" x14ac:dyDescent="0.35">
      <c r="B24" s="62" t="s">
        <v>68</v>
      </c>
      <c r="C24" s="139">
        <v>0.2622823253082795</v>
      </c>
      <c r="D24" s="139">
        <v>4.2191363614035339E-2</v>
      </c>
      <c r="E24" s="140">
        <v>5.8536224676001308E-2</v>
      </c>
    </row>
    <row r="25" spans="2:5" x14ac:dyDescent="0.35">
      <c r="B25" s="62" t="s">
        <v>70</v>
      </c>
      <c r="C25" s="139">
        <v>0.21285050800988226</v>
      </c>
      <c r="D25" s="139">
        <v>2.3071374521806017E-2</v>
      </c>
      <c r="E25" s="140">
        <v>5.9541555962986846E-2</v>
      </c>
    </row>
    <row r="26" spans="2:5" x14ac:dyDescent="0.35">
      <c r="B26" s="62" t="s">
        <v>93</v>
      </c>
      <c r="C26" s="139">
        <v>0.1141654710117027</v>
      </c>
      <c r="D26" s="139">
        <v>3.7021232064927662E-2</v>
      </c>
      <c r="E26" s="140">
        <v>6.1115038499915272E-2</v>
      </c>
    </row>
    <row r="27" spans="2:5" x14ac:dyDescent="0.35">
      <c r="B27" s="62" t="s">
        <v>65</v>
      </c>
      <c r="C27" s="139">
        <v>0.18655872530515999</v>
      </c>
      <c r="D27" s="139">
        <v>3.0081338618861902E-2</v>
      </c>
      <c r="E27" s="140">
        <v>6.4608626518599638E-2</v>
      </c>
    </row>
    <row r="28" spans="2:5" x14ac:dyDescent="0.35">
      <c r="B28" s="62" t="s">
        <v>66</v>
      </c>
      <c r="C28" s="139">
        <v>0.30395199321607907</v>
      </c>
      <c r="D28" s="139">
        <v>4.2771431694455866E-2</v>
      </c>
      <c r="E28" s="140">
        <v>7.1472924823094211E-2</v>
      </c>
    </row>
    <row r="29" spans="2:5" x14ac:dyDescent="0.35">
      <c r="B29" s="62" t="s">
        <v>113</v>
      </c>
      <c r="C29" s="138" t="s">
        <v>57</v>
      </c>
      <c r="D29" s="139">
        <v>7.870893412938347E-2</v>
      </c>
      <c r="E29" s="140">
        <v>7.870893412938347E-2</v>
      </c>
    </row>
    <row r="30" spans="2:5" x14ac:dyDescent="0.35">
      <c r="B30" s="62" t="s">
        <v>82</v>
      </c>
      <c r="C30" s="139">
        <v>0.24340987426574109</v>
      </c>
      <c r="D30" s="139">
        <v>3.437104235963219E-2</v>
      </c>
      <c r="E30" s="140">
        <v>8.0324568412877023E-2</v>
      </c>
    </row>
    <row r="31" spans="2:5" ht="15" thickBot="1" x14ac:dyDescent="0.4">
      <c r="B31" s="65" t="s">
        <v>155</v>
      </c>
      <c r="C31" s="141">
        <v>0.2022170741477658</v>
      </c>
      <c r="D31" s="141">
        <v>2.2066406434070571E-2</v>
      </c>
      <c r="E31" s="142">
        <v>3.6325751897016881E-2</v>
      </c>
    </row>
    <row r="32" spans="2:5" x14ac:dyDescent="0.35">
      <c r="C32" s="41"/>
      <c r="D32" s="41"/>
      <c r="E32" s="41"/>
    </row>
    <row r="33" spans="2:6" ht="15" thickBot="1" x14ac:dyDescent="0.4">
      <c r="C33" s="41"/>
      <c r="D33" s="41"/>
      <c r="E33" s="41"/>
    </row>
    <row r="34" spans="2:6" x14ac:dyDescent="0.35">
      <c r="B34" s="130" t="s">
        <v>134</v>
      </c>
      <c r="C34" s="85" t="s">
        <v>33</v>
      </c>
      <c r="D34" s="85"/>
      <c r="E34" s="85" t="s">
        <v>8</v>
      </c>
      <c r="F34" s="122"/>
    </row>
    <row r="35" spans="2:6" ht="15" thickBot="1" x14ac:dyDescent="0.4">
      <c r="B35" s="146"/>
      <c r="C35" s="89" t="s">
        <v>109</v>
      </c>
      <c r="D35" s="89" t="s">
        <v>26</v>
      </c>
      <c r="E35" s="89" t="s">
        <v>109</v>
      </c>
      <c r="F35" s="147" t="s">
        <v>26</v>
      </c>
    </row>
    <row r="36" spans="2:6" x14ac:dyDescent="0.35">
      <c r="B36" s="68" t="s">
        <v>100</v>
      </c>
      <c r="C36" s="150">
        <v>0</v>
      </c>
      <c r="D36" s="150">
        <v>9.8674067221708288E-3</v>
      </c>
      <c r="E36" s="151">
        <v>6.25</v>
      </c>
      <c r="F36" s="152">
        <v>405.375</v>
      </c>
    </row>
    <row r="37" spans="2:6" x14ac:dyDescent="0.35">
      <c r="B37" s="62" t="s">
        <v>63</v>
      </c>
      <c r="C37" s="133">
        <v>0.13732496066874172</v>
      </c>
      <c r="D37" s="133">
        <v>1.7372374176109106E-2</v>
      </c>
      <c r="E37" s="78">
        <v>91.091669999999993</v>
      </c>
      <c r="F37" s="134">
        <v>1694.18064</v>
      </c>
    </row>
    <row r="38" spans="2:6" x14ac:dyDescent="0.35">
      <c r="B38" s="62" t="s">
        <v>64</v>
      </c>
      <c r="C38" s="133">
        <v>0.19220674338784574</v>
      </c>
      <c r="D38" s="133">
        <v>2.7011184318506885E-2</v>
      </c>
      <c r="E38" s="78">
        <v>30.956250000000001</v>
      </c>
      <c r="F38" s="134">
        <v>533.11249999999995</v>
      </c>
    </row>
    <row r="39" spans="2:6" x14ac:dyDescent="0.35">
      <c r="B39" s="62" t="s">
        <v>65</v>
      </c>
      <c r="C39" s="133">
        <v>0.18655872530515999</v>
      </c>
      <c r="D39" s="133">
        <v>3.0081338618861902E-2</v>
      </c>
      <c r="E39" s="78">
        <v>166.27916999999999</v>
      </c>
      <c r="F39" s="134">
        <v>587.29667000000006</v>
      </c>
    </row>
    <row r="40" spans="2:6" x14ac:dyDescent="0.35">
      <c r="B40" s="62" t="s">
        <v>66</v>
      </c>
      <c r="C40" s="133">
        <v>0.30395199321607907</v>
      </c>
      <c r="D40" s="133">
        <v>4.2771431694455866E-2</v>
      </c>
      <c r="E40" s="78">
        <v>76.250890000000012</v>
      </c>
      <c r="F40" s="134">
        <v>617.62417000000005</v>
      </c>
    </row>
    <row r="41" spans="2:6" x14ac:dyDescent="0.35">
      <c r="B41" s="62" t="s">
        <v>67</v>
      </c>
      <c r="C41" s="133">
        <v>0.26858275520317143</v>
      </c>
      <c r="D41" s="133">
        <v>2.8117374965333522E-2</v>
      </c>
      <c r="E41" s="78">
        <v>31.53125</v>
      </c>
      <c r="F41" s="134">
        <v>491.28874999999999</v>
      </c>
    </row>
    <row r="42" spans="2:6" x14ac:dyDescent="0.35">
      <c r="B42" s="62" t="s">
        <v>68</v>
      </c>
      <c r="C42" s="133">
        <v>0.2622823253082795</v>
      </c>
      <c r="D42" s="133">
        <v>4.2191363614035339E-2</v>
      </c>
      <c r="E42" s="78">
        <v>42.575000000000003</v>
      </c>
      <c r="F42" s="134">
        <v>530.71666999999991</v>
      </c>
    </row>
    <row r="43" spans="2:6" x14ac:dyDescent="0.35">
      <c r="B43" s="62" t="s">
        <v>69</v>
      </c>
      <c r="C43" s="133">
        <v>0.1768638237030529</v>
      </c>
      <c r="D43" s="133">
        <v>9.3098732322045678E-3</v>
      </c>
      <c r="E43" s="78">
        <v>71.479399999999998</v>
      </c>
      <c r="F43" s="134">
        <v>521.75791000000004</v>
      </c>
    </row>
    <row r="44" spans="2:6" x14ac:dyDescent="0.35">
      <c r="B44" s="62" t="s">
        <v>70</v>
      </c>
      <c r="C44" s="133">
        <v>0.21285050800988226</v>
      </c>
      <c r="D44" s="133">
        <v>2.3071374521806017E-2</v>
      </c>
      <c r="E44" s="78">
        <v>149.92917</v>
      </c>
      <c r="F44" s="134">
        <v>630.25417000000004</v>
      </c>
    </row>
    <row r="45" spans="2:6" x14ac:dyDescent="0.35">
      <c r="B45" s="62" t="s">
        <v>102</v>
      </c>
      <c r="C45" s="133">
        <v>0.16297612757577212</v>
      </c>
      <c r="D45" s="133">
        <v>2.9620081115035595E-2</v>
      </c>
      <c r="E45" s="78">
        <v>130.11875000000001</v>
      </c>
      <c r="F45" s="134">
        <v>801.94749999999988</v>
      </c>
    </row>
    <row r="46" spans="2:6" x14ac:dyDescent="0.35">
      <c r="B46" s="62" t="s">
        <v>104</v>
      </c>
      <c r="C46" s="133">
        <v>0.11812868880916561</v>
      </c>
      <c r="D46" s="133">
        <v>1.3819698139565212E-2</v>
      </c>
      <c r="E46" s="78">
        <v>216.02500000000001</v>
      </c>
      <c r="F46" s="134">
        <v>1854.6895700000002</v>
      </c>
    </row>
    <row r="47" spans="2:6" x14ac:dyDescent="0.35">
      <c r="B47" s="62" t="s">
        <v>78</v>
      </c>
      <c r="C47" s="133">
        <v>0.24031890660592253</v>
      </c>
      <c r="D47" s="133">
        <v>9.8468048331732585E-3</v>
      </c>
      <c r="E47" s="78">
        <v>43.900000000000006</v>
      </c>
      <c r="F47" s="134">
        <v>933.64499000000012</v>
      </c>
    </row>
    <row r="48" spans="2:6" x14ac:dyDescent="0.35">
      <c r="B48" s="62" t="s">
        <v>103</v>
      </c>
      <c r="C48" s="133">
        <v>0.16649902865186661</v>
      </c>
      <c r="D48" s="133">
        <v>1.2194444752945885E-2</v>
      </c>
      <c r="E48" s="78">
        <v>97.302910000000011</v>
      </c>
      <c r="F48" s="134">
        <v>1125.5124999999996</v>
      </c>
    </row>
    <row r="49" spans="2:6" x14ac:dyDescent="0.35">
      <c r="B49" s="62" t="s">
        <v>101</v>
      </c>
      <c r="C49" s="133">
        <v>0.1885780779763391</v>
      </c>
      <c r="D49" s="133">
        <v>2.0627769639681971E-2</v>
      </c>
      <c r="E49" s="78">
        <v>32.320830000000001</v>
      </c>
      <c r="F49" s="134">
        <v>678.39374999999995</v>
      </c>
    </row>
    <row r="50" spans="2:6" x14ac:dyDescent="0.35">
      <c r="B50" s="62" t="s">
        <v>81</v>
      </c>
      <c r="C50" s="133">
        <v>0.26746814910997041</v>
      </c>
      <c r="D50" s="133">
        <v>2.0705075401456375E-2</v>
      </c>
      <c r="E50" s="78">
        <v>33.532029999999999</v>
      </c>
      <c r="F50" s="134">
        <v>1259.1878800000002</v>
      </c>
    </row>
    <row r="51" spans="2:6" x14ac:dyDescent="0.35">
      <c r="B51" s="62" t="s">
        <v>82</v>
      </c>
      <c r="C51" s="133">
        <v>0.24340987426574109</v>
      </c>
      <c r="D51" s="133">
        <v>3.437104235963219E-2</v>
      </c>
      <c r="E51" s="78">
        <v>257.48749999999995</v>
      </c>
      <c r="F51" s="134">
        <v>913.80208000000005</v>
      </c>
    </row>
    <row r="52" spans="2:6" x14ac:dyDescent="0.35">
      <c r="B52" s="62" t="s">
        <v>111</v>
      </c>
      <c r="C52" s="133">
        <v>0.10649082900980567</v>
      </c>
      <c r="D52" s="133">
        <v>2.0372523975943212E-2</v>
      </c>
      <c r="E52" s="78">
        <v>8.2166700000000006</v>
      </c>
      <c r="F52" s="134">
        <v>653.65832999999998</v>
      </c>
    </row>
    <row r="53" spans="2:6" x14ac:dyDescent="0.35">
      <c r="B53" s="62" t="s">
        <v>84</v>
      </c>
      <c r="C53" s="133">
        <v>0.21252137086271802</v>
      </c>
      <c r="D53" s="133">
        <v>2.784687548123679E-2</v>
      </c>
      <c r="E53" s="78">
        <v>80.319639999999993</v>
      </c>
      <c r="F53" s="134">
        <v>900.99875000000009</v>
      </c>
    </row>
    <row r="54" spans="2:6" x14ac:dyDescent="0.35">
      <c r="B54" s="62" t="s">
        <v>85</v>
      </c>
      <c r="C54" s="133">
        <v>0.27570222351775109</v>
      </c>
      <c r="D54" s="133">
        <v>1.3651226571657927E-2</v>
      </c>
      <c r="E54" s="78">
        <v>51.081670000000003</v>
      </c>
      <c r="F54" s="134">
        <v>1009.89167</v>
      </c>
    </row>
    <row r="55" spans="2:6" x14ac:dyDescent="0.35">
      <c r="B55" s="62" t="s">
        <v>112</v>
      </c>
      <c r="C55" s="133">
        <v>0.31517509727626453</v>
      </c>
      <c r="D55" s="133">
        <v>2.1744184696343483E-2</v>
      </c>
      <c r="E55" s="78">
        <v>3.2125000000000004</v>
      </c>
      <c r="F55" s="134">
        <v>636.44096999999999</v>
      </c>
    </row>
    <row r="56" spans="2:6" x14ac:dyDescent="0.35">
      <c r="B56" s="62" t="s">
        <v>113</v>
      </c>
      <c r="C56" s="133" t="s">
        <v>57</v>
      </c>
      <c r="D56" s="133">
        <v>7.870893412938347E-2</v>
      </c>
      <c r="E56" s="78">
        <v>0</v>
      </c>
      <c r="F56" s="134">
        <v>559.84749999999997</v>
      </c>
    </row>
    <row r="57" spans="2:6" x14ac:dyDescent="0.35">
      <c r="B57" s="62" t="s">
        <v>89</v>
      </c>
      <c r="C57" s="133">
        <v>0.22644262447835897</v>
      </c>
      <c r="D57" s="133">
        <v>2.0281889836886235E-2</v>
      </c>
      <c r="E57" s="78">
        <v>60.098800000000004</v>
      </c>
      <c r="F57" s="134">
        <v>895.89679000000001</v>
      </c>
    </row>
    <row r="58" spans="2:6" x14ac:dyDescent="0.35">
      <c r="B58" s="62" t="s">
        <v>91</v>
      </c>
      <c r="C58" s="133">
        <v>0.35861261298208913</v>
      </c>
      <c r="D58" s="133">
        <v>3.058976488858392E-2</v>
      </c>
      <c r="E58" s="78">
        <v>35.111760000000004</v>
      </c>
      <c r="F58" s="134">
        <v>519.16874999999993</v>
      </c>
    </row>
    <row r="59" spans="2:6" x14ac:dyDescent="0.35">
      <c r="B59" s="62" t="s">
        <v>92</v>
      </c>
      <c r="C59" s="133" t="s">
        <v>57</v>
      </c>
      <c r="D59" s="133">
        <v>5.4945054945054949E-3</v>
      </c>
      <c r="E59" s="78">
        <v>0</v>
      </c>
      <c r="F59" s="134">
        <v>250.25</v>
      </c>
    </row>
    <row r="60" spans="2:6" x14ac:dyDescent="0.35">
      <c r="B60" s="62" t="s">
        <v>93</v>
      </c>
      <c r="C60" s="133">
        <v>0.1141654710117027</v>
      </c>
      <c r="D60" s="133">
        <v>3.7021232064927662E-2</v>
      </c>
      <c r="E60" s="78">
        <v>66.358329999999995</v>
      </c>
      <c r="F60" s="134">
        <v>146.10967000000002</v>
      </c>
    </row>
    <row r="61" spans="2:6" x14ac:dyDescent="0.35">
      <c r="B61" s="62" t="s">
        <v>94</v>
      </c>
      <c r="C61" s="133">
        <v>0.19438022006472494</v>
      </c>
      <c r="D61" s="133">
        <v>2.0883078811787154E-2</v>
      </c>
      <c r="E61" s="78">
        <v>144.84375</v>
      </c>
      <c r="F61" s="134">
        <v>2010.7983300000001</v>
      </c>
    </row>
    <row r="62" spans="2:6" x14ac:dyDescent="0.35">
      <c r="B62" s="62" t="s">
        <v>105</v>
      </c>
      <c r="C62" s="133">
        <v>0.28768504807515094</v>
      </c>
      <c r="D62" s="133">
        <v>1.8823280726026598E-2</v>
      </c>
      <c r="E62" s="78">
        <v>76.776669999999996</v>
      </c>
      <c r="F62" s="134">
        <v>1314.1083299999998</v>
      </c>
    </row>
    <row r="63" spans="2:6" x14ac:dyDescent="0.35">
      <c r="B63" s="62" t="s">
        <v>96</v>
      </c>
      <c r="C63" s="133">
        <v>0.19831223628691985</v>
      </c>
      <c r="D63" s="133">
        <v>9.5014747836178123E-3</v>
      </c>
      <c r="E63" s="78">
        <v>17.774999999999999</v>
      </c>
      <c r="F63" s="134">
        <v>1034.05</v>
      </c>
    </row>
    <row r="64" spans="2:6" ht="15" thickBot="1" x14ac:dyDescent="0.4">
      <c r="B64" s="65" t="s">
        <v>107</v>
      </c>
      <c r="C64" s="135">
        <v>0.2022170741477658</v>
      </c>
      <c r="D64" s="135">
        <v>2.2066406434070571E-2</v>
      </c>
      <c r="E64" s="136">
        <v>2020.8246100000003</v>
      </c>
      <c r="F64" s="137">
        <v>23510.003840000001</v>
      </c>
    </row>
    <row r="65" spans="2:8" x14ac:dyDescent="0.35">
      <c r="B65" s="219" t="s">
        <v>224</v>
      </c>
    </row>
    <row r="66" spans="2:8" ht="15" thickBot="1" x14ac:dyDescent="0.4"/>
    <row r="67" spans="2:8" ht="15" thickBot="1" x14ac:dyDescent="0.4">
      <c r="B67" s="69" t="s">
        <v>197</v>
      </c>
      <c r="C67" s="70" t="s">
        <v>134</v>
      </c>
      <c r="D67" s="60"/>
      <c r="E67" s="60"/>
      <c r="F67" s="60"/>
      <c r="G67" s="60"/>
      <c r="H67" s="61"/>
    </row>
    <row r="68" spans="2:8" x14ac:dyDescent="0.35">
      <c r="B68" s="68"/>
      <c r="C68" s="170" t="s">
        <v>193</v>
      </c>
      <c r="D68" s="170"/>
      <c r="E68" s="170" t="s">
        <v>196</v>
      </c>
      <c r="F68" s="170"/>
      <c r="G68" s="170" t="s">
        <v>194</v>
      </c>
      <c r="H68" s="171" t="s">
        <v>195</v>
      </c>
    </row>
    <row r="69" spans="2:8" ht="15" thickBot="1" x14ac:dyDescent="0.4">
      <c r="B69" s="65" t="s">
        <v>198</v>
      </c>
      <c r="C69" s="168" t="s">
        <v>109</v>
      </c>
      <c r="D69" s="168" t="s">
        <v>26</v>
      </c>
      <c r="E69" s="168" t="s">
        <v>109</v>
      </c>
      <c r="F69" s="168" t="s">
        <v>26</v>
      </c>
      <c r="G69" s="168"/>
      <c r="H69" s="169"/>
    </row>
    <row r="70" spans="2:8" x14ac:dyDescent="0.35">
      <c r="B70" s="50" t="s">
        <v>100</v>
      </c>
      <c r="C70" s="71">
        <v>0</v>
      </c>
      <c r="D70" s="71">
        <v>4</v>
      </c>
      <c r="E70" s="71">
        <v>6.25</v>
      </c>
      <c r="F70" s="71">
        <v>405.375</v>
      </c>
      <c r="G70" s="71">
        <v>4</v>
      </c>
      <c r="H70" s="72">
        <v>411.625</v>
      </c>
    </row>
    <row r="71" spans="2:8" x14ac:dyDescent="0.35">
      <c r="B71" s="53" t="s">
        <v>63</v>
      </c>
      <c r="C71" s="58">
        <v>12.50916</v>
      </c>
      <c r="D71" s="58">
        <v>29.431940000000001</v>
      </c>
      <c r="E71" s="58">
        <v>91.091669999999993</v>
      </c>
      <c r="F71" s="58">
        <v>1694.18064</v>
      </c>
      <c r="G71" s="58">
        <v>41.941099999999999</v>
      </c>
      <c r="H71" s="59">
        <v>1785.2723100000001</v>
      </c>
    </row>
    <row r="72" spans="2:8" x14ac:dyDescent="0.35">
      <c r="B72" s="53" t="s">
        <v>64</v>
      </c>
      <c r="C72" s="58">
        <v>5.95</v>
      </c>
      <c r="D72" s="58">
        <v>14.4</v>
      </c>
      <c r="E72" s="58">
        <v>30.956250000000001</v>
      </c>
      <c r="F72" s="58">
        <v>533.11249999999995</v>
      </c>
      <c r="G72" s="58">
        <v>20.350000000000001</v>
      </c>
      <c r="H72" s="59">
        <v>564.06874999999991</v>
      </c>
    </row>
    <row r="73" spans="2:8" x14ac:dyDescent="0.35">
      <c r="B73" s="53" t="s">
        <v>65</v>
      </c>
      <c r="C73" s="58">
        <v>31.02083</v>
      </c>
      <c r="D73" s="58">
        <v>17.666669999999996</v>
      </c>
      <c r="E73" s="58">
        <v>166.27916999999999</v>
      </c>
      <c r="F73" s="58">
        <v>587.29667000000006</v>
      </c>
      <c r="G73" s="58">
        <v>48.6875</v>
      </c>
      <c r="H73" s="59">
        <v>753.57584000000008</v>
      </c>
    </row>
    <row r="74" spans="2:8" x14ac:dyDescent="0.35">
      <c r="B74" s="53" t="s">
        <v>66</v>
      </c>
      <c r="C74" s="58">
        <v>23.176609999999997</v>
      </c>
      <c r="D74" s="58">
        <v>26.41667</v>
      </c>
      <c r="E74" s="58">
        <v>76.250890000000012</v>
      </c>
      <c r="F74" s="58">
        <v>617.62417000000005</v>
      </c>
      <c r="G74" s="58">
        <v>49.593279999999993</v>
      </c>
      <c r="H74" s="59">
        <v>693.87506000000008</v>
      </c>
    </row>
    <row r="75" spans="2:8" x14ac:dyDescent="0.35">
      <c r="B75" s="53" t="s">
        <v>67</v>
      </c>
      <c r="C75" s="58">
        <v>8.46875</v>
      </c>
      <c r="D75" s="58">
        <v>13.813749999999999</v>
      </c>
      <c r="E75" s="58">
        <v>31.53125</v>
      </c>
      <c r="F75" s="58">
        <v>491.28874999999999</v>
      </c>
      <c r="G75" s="58">
        <v>22.282499999999999</v>
      </c>
      <c r="H75" s="59">
        <v>522.81999999999994</v>
      </c>
    </row>
    <row r="76" spans="2:8" x14ac:dyDescent="0.35">
      <c r="B76" s="53" t="s">
        <v>68</v>
      </c>
      <c r="C76" s="58">
        <v>11.16667</v>
      </c>
      <c r="D76" s="58">
        <v>22.391659999999998</v>
      </c>
      <c r="E76" s="58">
        <v>42.575000000000003</v>
      </c>
      <c r="F76" s="58">
        <v>530.71666999999991</v>
      </c>
      <c r="G76" s="58">
        <v>33.558329999999998</v>
      </c>
      <c r="H76" s="59">
        <v>573.29166999999995</v>
      </c>
    </row>
    <row r="77" spans="2:8" x14ac:dyDescent="0.35">
      <c r="B77" s="53" t="s">
        <v>69</v>
      </c>
      <c r="C77" s="58">
        <v>12.642119999999998</v>
      </c>
      <c r="D77" s="58">
        <v>4.8574999999999999</v>
      </c>
      <c r="E77" s="58">
        <v>71.479399999999998</v>
      </c>
      <c r="F77" s="58">
        <v>521.75791000000004</v>
      </c>
      <c r="G77" s="58">
        <v>17.49962</v>
      </c>
      <c r="H77" s="59">
        <v>593.23730999999998</v>
      </c>
    </row>
    <row r="78" spans="2:8" x14ac:dyDescent="0.35">
      <c r="B78" s="53" t="s">
        <v>70</v>
      </c>
      <c r="C78" s="58">
        <v>31.912499999999998</v>
      </c>
      <c r="D78" s="58">
        <v>14.54083</v>
      </c>
      <c r="E78" s="58">
        <v>149.92917</v>
      </c>
      <c r="F78" s="58">
        <v>630.25417000000004</v>
      </c>
      <c r="G78" s="58">
        <v>46.453329999999994</v>
      </c>
      <c r="H78" s="59">
        <v>780.18334000000004</v>
      </c>
    </row>
    <row r="79" spans="2:8" x14ac:dyDescent="0.35">
      <c r="B79" s="53" t="s">
        <v>102</v>
      </c>
      <c r="C79" s="58">
        <v>21.206250000000001</v>
      </c>
      <c r="D79" s="58">
        <v>23.753750000000004</v>
      </c>
      <c r="E79" s="58">
        <v>130.11875000000001</v>
      </c>
      <c r="F79" s="58">
        <v>801.94749999999988</v>
      </c>
      <c r="G79" s="58">
        <v>44.960000000000008</v>
      </c>
      <c r="H79" s="59">
        <v>932.06624999999985</v>
      </c>
    </row>
    <row r="80" spans="2:8" x14ac:dyDescent="0.35">
      <c r="B80" s="53" t="s">
        <v>104</v>
      </c>
      <c r="C80" s="58">
        <v>25.518750000000001</v>
      </c>
      <c r="D80" s="58">
        <v>25.631250000000005</v>
      </c>
      <c r="E80" s="58">
        <v>216.02500000000001</v>
      </c>
      <c r="F80" s="58">
        <v>1854.6895700000002</v>
      </c>
      <c r="G80" s="58">
        <v>51.150000000000006</v>
      </c>
      <c r="H80" s="59">
        <v>2070.7145700000001</v>
      </c>
    </row>
    <row r="81" spans="2:8" x14ac:dyDescent="0.35">
      <c r="B81" s="53" t="s">
        <v>78</v>
      </c>
      <c r="C81" s="58">
        <v>10.55</v>
      </c>
      <c r="D81" s="58">
        <v>9.1934199999999997</v>
      </c>
      <c r="E81" s="58">
        <v>43.900000000000006</v>
      </c>
      <c r="F81" s="58">
        <v>933.64499000000012</v>
      </c>
      <c r="G81" s="58">
        <v>19.74342</v>
      </c>
      <c r="H81" s="59">
        <v>977.5449900000001</v>
      </c>
    </row>
    <row r="82" spans="2:8" x14ac:dyDescent="0.35">
      <c r="B82" s="53" t="s">
        <v>103</v>
      </c>
      <c r="C82" s="58">
        <v>16.200839999999999</v>
      </c>
      <c r="D82" s="58">
        <v>13.725</v>
      </c>
      <c r="E82" s="58">
        <v>97.302910000000011</v>
      </c>
      <c r="F82" s="58">
        <v>1125.5124999999996</v>
      </c>
      <c r="G82" s="58">
        <v>29.925840000000001</v>
      </c>
      <c r="H82" s="59">
        <v>1222.8154099999997</v>
      </c>
    </row>
    <row r="83" spans="2:8" x14ac:dyDescent="0.35">
      <c r="B83" s="53" t="s">
        <v>101</v>
      </c>
      <c r="C83" s="58">
        <v>6.0950000000000006</v>
      </c>
      <c r="D83" s="58">
        <v>13.99375</v>
      </c>
      <c r="E83" s="58">
        <v>32.320830000000001</v>
      </c>
      <c r="F83" s="58">
        <v>678.39374999999995</v>
      </c>
      <c r="G83" s="58">
        <v>20.088750000000001</v>
      </c>
      <c r="H83" s="59">
        <v>710.71457999999996</v>
      </c>
    </row>
    <row r="84" spans="2:8" x14ac:dyDescent="0.35">
      <c r="B84" s="53" t="s">
        <v>81</v>
      </c>
      <c r="C84" s="58">
        <v>8.96875</v>
      </c>
      <c r="D84" s="58">
        <v>26.071580000000004</v>
      </c>
      <c r="E84" s="58">
        <v>33.532029999999999</v>
      </c>
      <c r="F84" s="58">
        <v>1259.1878800000002</v>
      </c>
      <c r="G84" s="58">
        <v>35.040330000000004</v>
      </c>
      <c r="H84" s="59">
        <v>1292.7199100000003</v>
      </c>
    </row>
    <row r="85" spans="2:8" x14ac:dyDescent="0.35">
      <c r="B85" s="53" t="s">
        <v>82</v>
      </c>
      <c r="C85" s="58">
        <v>62.674999999999997</v>
      </c>
      <c r="D85" s="58">
        <v>31.408330000000003</v>
      </c>
      <c r="E85" s="58">
        <v>257.48749999999995</v>
      </c>
      <c r="F85" s="58">
        <v>913.80208000000005</v>
      </c>
      <c r="G85" s="58">
        <v>94.083330000000004</v>
      </c>
      <c r="H85" s="59">
        <v>1171.2895800000001</v>
      </c>
    </row>
    <row r="86" spans="2:8" x14ac:dyDescent="0.35">
      <c r="B86" s="53" t="s">
        <v>111</v>
      </c>
      <c r="C86" s="58">
        <v>0.875</v>
      </c>
      <c r="D86" s="58">
        <v>13.31667</v>
      </c>
      <c r="E86" s="58">
        <v>8.2166700000000006</v>
      </c>
      <c r="F86" s="58">
        <v>653.65832999999998</v>
      </c>
      <c r="G86" s="58">
        <v>14.19167</v>
      </c>
      <c r="H86" s="59">
        <v>661.875</v>
      </c>
    </row>
    <row r="87" spans="2:8" x14ac:dyDescent="0.35">
      <c r="B87" s="53" t="s">
        <v>84</v>
      </c>
      <c r="C87" s="58">
        <v>17.06964</v>
      </c>
      <c r="D87" s="58">
        <v>25.09</v>
      </c>
      <c r="E87" s="58">
        <v>80.319639999999993</v>
      </c>
      <c r="F87" s="58">
        <v>900.99875000000009</v>
      </c>
      <c r="G87" s="58">
        <v>42.159639999999996</v>
      </c>
      <c r="H87" s="59">
        <v>981.31839000000014</v>
      </c>
    </row>
    <row r="88" spans="2:8" x14ac:dyDescent="0.35">
      <c r="B88" s="53" t="s">
        <v>85</v>
      </c>
      <c r="C88" s="58">
        <v>14.08333</v>
      </c>
      <c r="D88" s="58">
        <v>13.786259999999999</v>
      </c>
      <c r="E88" s="58">
        <v>51.081670000000003</v>
      </c>
      <c r="F88" s="58">
        <v>1009.89167</v>
      </c>
      <c r="G88" s="58">
        <v>27.869589999999999</v>
      </c>
      <c r="H88" s="59">
        <v>1060.97334</v>
      </c>
    </row>
    <row r="89" spans="2:8" x14ac:dyDescent="0.35">
      <c r="B89" s="53" t="s">
        <v>112</v>
      </c>
      <c r="C89" s="58">
        <v>1.0125</v>
      </c>
      <c r="D89" s="58">
        <v>13.838890000000001</v>
      </c>
      <c r="E89" s="58">
        <v>3.2125000000000004</v>
      </c>
      <c r="F89" s="58">
        <v>636.44096999999999</v>
      </c>
      <c r="G89" s="58">
        <v>14.85139</v>
      </c>
      <c r="H89" s="59">
        <v>639.65346999999997</v>
      </c>
    </row>
    <row r="90" spans="2:8" x14ac:dyDescent="0.35">
      <c r="B90" s="53" t="s">
        <v>113</v>
      </c>
      <c r="C90" s="58">
        <v>0</v>
      </c>
      <c r="D90" s="58">
        <v>44.065000000000012</v>
      </c>
      <c r="E90" s="58">
        <v>0</v>
      </c>
      <c r="F90" s="58">
        <v>559.84749999999997</v>
      </c>
      <c r="G90" s="58">
        <v>44.065000000000012</v>
      </c>
      <c r="H90" s="59">
        <v>559.84749999999997</v>
      </c>
    </row>
    <row r="91" spans="2:8" x14ac:dyDescent="0.35">
      <c r="B91" s="53" t="s">
        <v>89</v>
      </c>
      <c r="C91" s="58">
        <v>13.608930000000001</v>
      </c>
      <c r="D91" s="58">
        <v>18.170480000000001</v>
      </c>
      <c r="E91" s="58">
        <v>60.098800000000004</v>
      </c>
      <c r="F91" s="58">
        <v>895.89679000000001</v>
      </c>
      <c r="G91" s="58">
        <v>31.779410000000002</v>
      </c>
      <c r="H91" s="59">
        <v>955.99558999999999</v>
      </c>
    </row>
    <row r="92" spans="2:8" x14ac:dyDescent="0.35">
      <c r="B92" s="53" t="s">
        <v>91</v>
      </c>
      <c r="C92" s="58">
        <v>12.591519999999999</v>
      </c>
      <c r="D92" s="58">
        <v>15.881250000000001</v>
      </c>
      <c r="E92" s="58">
        <v>35.111760000000004</v>
      </c>
      <c r="F92" s="58">
        <v>519.16874999999993</v>
      </c>
      <c r="G92" s="58">
        <v>28.472770000000001</v>
      </c>
      <c r="H92" s="59">
        <v>554.28050999999994</v>
      </c>
    </row>
    <row r="93" spans="2:8" x14ac:dyDescent="0.35">
      <c r="B93" s="53" t="s">
        <v>92</v>
      </c>
      <c r="C93" s="58"/>
      <c r="D93" s="58">
        <v>1.375</v>
      </c>
      <c r="E93" s="58"/>
      <c r="F93" s="58">
        <v>250.25</v>
      </c>
      <c r="G93" s="58">
        <v>1.375</v>
      </c>
      <c r="H93" s="59">
        <v>250.25</v>
      </c>
    </row>
    <row r="94" spans="2:8" x14ac:dyDescent="0.35">
      <c r="B94" s="53" t="s">
        <v>93</v>
      </c>
      <c r="C94" s="58">
        <v>7.5758300000000007</v>
      </c>
      <c r="D94" s="58">
        <v>5.40916</v>
      </c>
      <c r="E94" s="58">
        <v>66.358329999999995</v>
      </c>
      <c r="F94" s="58">
        <v>146.10967000000002</v>
      </c>
      <c r="G94" s="58">
        <v>12.98499</v>
      </c>
      <c r="H94" s="59">
        <v>212.46800000000002</v>
      </c>
    </row>
    <row r="95" spans="2:8" x14ac:dyDescent="0.35">
      <c r="B95" s="53" t="s">
        <v>94</v>
      </c>
      <c r="C95" s="58">
        <v>28.154760000000003</v>
      </c>
      <c r="D95" s="58">
        <v>41.991659999999996</v>
      </c>
      <c r="E95" s="58">
        <v>144.84375</v>
      </c>
      <c r="F95" s="58">
        <v>2010.7983300000001</v>
      </c>
      <c r="G95" s="58">
        <v>70.146420000000006</v>
      </c>
      <c r="H95" s="59">
        <v>2155.6420800000001</v>
      </c>
    </row>
    <row r="96" spans="2:8" x14ac:dyDescent="0.35">
      <c r="B96" s="53" t="s">
        <v>105</v>
      </c>
      <c r="C96" s="58">
        <v>22.087499999999999</v>
      </c>
      <c r="D96" s="58">
        <v>24.735829999999996</v>
      </c>
      <c r="E96" s="58">
        <v>76.776669999999996</v>
      </c>
      <c r="F96" s="58">
        <v>1314.1083299999998</v>
      </c>
      <c r="G96" s="58">
        <v>46.823329999999999</v>
      </c>
      <c r="H96" s="59">
        <v>1390.8849999999998</v>
      </c>
    </row>
    <row r="97" spans="2:8" x14ac:dyDescent="0.35">
      <c r="B97" s="53" t="s">
        <v>96</v>
      </c>
      <c r="C97" s="58">
        <v>3.5249999999999999</v>
      </c>
      <c r="D97" s="58">
        <v>9.8249999999999993</v>
      </c>
      <c r="E97" s="58">
        <v>17.774999999999999</v>
      </c>
      <c r="F97" s="58">
        <v>1034.05</v>
      </c>
      <c r="G97" s="58">
        <v>13.35</v>
      </c>
      <c r="H97" s="59">
        <v>1051.825</v>
      </c>
    </row>
    <row r="98" spans="2:8" ht="15" thickBot="1" x14ac:dyDescent="0.4">
      <c r="B98" s="55" t="s">
        <v>107</v>
      </c>
      <c r="C98" s="73">
        <v>408.64523999999994</v>
      </c>
      <c r="D98" s="73">
        <v>518.78129999999987</v>
      </c>
      <c r="E98" s="73">
        <v>2020.8246100000003</v>
      </c>
      <c r="F98" s="73">
        <v>23510.003840000001</v>
      </c>
      <c r="G98" s="73">
        <v>927.42654000000005</v>
      </c>
      <c r="H98" s="74">
        <v>25530.828450000001</v>
      </c>
    </row>
  </sheetData>
  <sortState ref="B3:E35">
    <sortCondition ref="E3:E35"/>
  </sortState>
  <conditionalFormatting sqref="E36:F58">
    <cfRule type="cellIs" dxfId="2" priority="2" operator="lessThan">
      <formula>5</formula>
    </cfRule>
  </conditionalFormatting>
  <conditionalFormatting sqref="E59:F64">
    <cfRule type="cellIs" dxfId="1" priority="1" operator="lessThan">
      <formula>5</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8E819C-844D-49D4-99F5-7EC987C62C82}">
  <dimension ref="A1:H80"/>
  <sheetViews>
    <sheetView workbookViewId="0"/>
  </sheetViews>
  <sheetFormatPr defaultRowHeight="14.5" x14ac:dyDescent="0.35"/>
  <cols>
    <col min="2" max="2" width="30.26953125" bestFit="1" customWidth="1"/>
    <col min="3" max="5" width="17.7265625" customWidth="1"/>
  </cols>
  <sheetData>
    <row r="1" spans="1:5" ht="15" thickBot="1" x14ac:dyDescent="0.4">
      <c r="A1" s="153" t="s">
        <v>213</v>
      </c>
    </row>
    <row r="2" spans="1:5" ht="15" thickBot="1" x14ac:dyDescent="0.4">
      <c r="B2" s="143"/>
      <c r="C2" s="144" t="s">
        <v>109</v>
      </c>
      <c r="D2" s="144" t="s">
        <v>26</v>
      </c>
      <c r="E2" s="145" t="s">
        <v>115</v>
      </c>
    </row>
    <row r="3" spans="1:5" x14ac:dyDescent="0.35">
      <c r="B3" s="68" t="s">
        <v>67</v>
      </c>
      <c r="C3" s="154" t="s">
        <v>57</v>
      </c>
      <c r="D3" s="148">
        <v>0</v>
      </c>
      <c r="E3" s="149">
        <v>0</v>
      </c>
    </row>
    <row r="4" spans="1:5" x14ac:dyDescent="0.35">
      <c r="B4" s="62" t="s">
        <v>69</v>
      </c>
      <c r="C4" s="139">
        <v>6.6225165562913925E-3</v>
      </c>
      <c r="D4" s="139">
        <v>7.3609596510359858E-3</v>
      </c>
      <c r="E4" s="140">
        <v>7.3460665152931736E-3</v>
      </c>
    </row>
    <row r="5" spans="1:5" x14ac:dyDescent="0.35">
      <c r="B5" s="62" t="s">
        <v>102</v>
      </c>
      <c r="C5" s="139">
        <v>0</v>
      </c>
      <c r="D5" s="139">
        <v>8.5569341727278307E-3</v>
      </c>
      <c r="E5" s="140">
        <v>8.5485742199426038E-3</v>
      </c>
    </row>
    <row r="6" spans="1:5" x14ac:dyDescent="0.35">
      <c r="B6" s="62" t="s">
        <v>66</v>
      </c>
      <c r="C6" s="139">
        <v>2.1519545526873483E-2</v>
      </c>
      <c r="D6" s="139">
        <v>7.1141354778843178E-3</v>
      </c>
      <c r="E6" s="140">
        <v>1.1247991770316396E-2</v>
      </c>
    </row>
    <row r="7" spans="1:5" x14ac:dyDescent="0.35">
      <c r="B7" s="62" t="s">
        <v>82</v>
      </c>
      <c r="C7" s="139">
        <v>0.13953488372093023</v>
      </c>
      <c r="D7" s="139">
        <v>1.6058280145613588E-2</v>
      </c>
      <c r="E7" s="140">
        <v>2.1560962263134118E-2</v>
      </c>
    </row>
    <row r="8" spans="1:5" x14ac:dyDescent="0.35">
      <c r="B8" s="62" t="s">
        <v>101</v>
      </c>
      <c r="C8" s="138" t="s">
        <v>57</v>
      </c>
      <c r="D8" s="139">
        <v>3.4158838599487616E-2</v>
      </c>
      <c r="E8" s="140">
        <v>3.4158838599487616E-2</v>
      </c>
    </row>
    <row r="9" spans="1:5" x14ac:dyDescent="0.35">
      <c r="B9" s="62" t="s">
        <v>96</v>
      </c>
      <c r="C9" s="139">
        <v>0.15384615384615385</v>
      </c>
      <c r="D9" s="139">
        <v>2.4691358024691357E-2</v>
      </c>
      <c r="E9" s="140">
        <v>3.4285714285714287E-2</v>
      </c>
    </row>
    <row r="10" spans="1:5" x14ac:dyDescent="0.35">
      <c r="B10" s="62" t="s">
        <v>78</v>
      </c>
      <c r="C10" s="139">
        <v>7.4610244988864149E-2</v>
      </c>
      <c r="D10" s="139">
        <v>2.7673308774279978E-2</v>
      </c>
      <c r="E10" s="140">
        <v>4.2678210349443226E-2</v>
      </c>
    </row>
    <row r="11" spans="1:5" x14ac:dyDescent="0.35">
      <c r="B11" s="62" t="s">
        <v>63</v>
      </c>
      <c r="C11" s="139">
        <v>0.18965517241379309</v>
      </c>
      <c r="D11" s="139">
        <v>2.2658610271903322E-2</v>
      </c>
      <c r="E11" s="140">
        <v>4.4859201047806156E-2</v>
      </c>
    </row>
    <row r="12" spans="1:5" x14ac:dyDescent="0.35">
      <c r="B12" s="62" t="s">
        <v>93</v>
      </c>
      <c r="C12" s="139">
        <v>9.5857673924588424E-2</v>
      </c>
      <c r="D12" s="139">
        <v>4.7870805578067853E-2</v>
      </c>
      <c r="E12" s="140">
        <v>5.3258580828548251E-2</v>
      </c>
    </row>
    <row r="13" spans="1:5" x14ac:dyDescent="0.35">
      <c r="B13" s="62" t="s">
        <v>94</v>
      </c>
      <c r="C13" s="139">
        <v>0.1981048267693219</v>
      </c>
      <c r="D13" s="139">
        <v>1.6617790811339198E-2</v>
      </c>
      <c r="E13" s="140">
        <v>6.1659439994120678E-2</v>
      </c>
    </row>
    <row r="14" spans="1:5" x14ac:dyDescent="0.35">
      <c r="B14" s="62" t="s">
        <v>64</v>
      </c>
      <c r="C14" s="139">
        <v>0.22727272727272727</v>
      </c>
      <c r="D14" s="139">
        <v>1.4492753623188406E-2</v>
      </c>
      <c r="E14" s="140">
        <v>6.5934065934065936E-2</v>
      </c>
    </row>
    <row r="15" spans="1:5" x14ac:dyDescent="0.35">
      <c r="B15" s="62" t="s">
        <v>70</v>
      </c>
      <c r="C15" s="139">
        <v>0.52941176470588236</v>
      </c>
      <c r="D15" s="139">
        <v>5.6464814741201422E-2</v>
      </c>
      <c r="E15" s="140">
        <v>6.5955430064816328E-2</v>
      </c>
    </row>
    <row r="16" spans="1:5" x14ac:dyDescent="0.35">
      <c r="B16" s="62" t="s">
        <v>81</v>
      </c>
      <c r="C16" s="139">
        <v>0.23309800167524231</v>
      </c>
      <c r="D16" s="139">
        <v>4.0261857423032073E-2</v>
      </c>
      <c r="E16" s="140">
        <v>8.2172436986035283E-2</v>
      </c>
    </row>
    <row r="17" spans="2:6" x14ac:dyDescent="0.35">
      <c r="B17" s="62" t="s">
        <v>89</v>
      </c>
      <c r="C17" s="139">
        <v>0.23626373626373626</v>
      </c>
      <c r="D17" s="139">
        <v>2.8734796238244513E-3</v>
      </c>
      <c r="E17" s="140">
        <v>8.765796407185629E-2</v>
      </c>
    </row>
    <row r="18" spans="2:6" x14ac:dyDescent="0.35">
      <c r="B18" s="62" t="s">
        <v>84</v>
      </c>
      <c r="C18" s="139">
        <v>0.25383043922369763</v>
      </c>
      <c r="D18" s="139">
        <v>3.3693211027527988E-2</v>
      </c>
      <c r="E18" s="140">
        <v>9.9415502714433571E-2</v>
      </c>
    </row>
    <row r="19" spans="2:6" x14ac:dyDescent="0.35">
      <c r="B19" s="62" t="s">
        <v>91</v>
      </c>
      <c r="C19" s="139">
        <v>0.20724622938925191</v>
      </c>
      <c r="D19" s="139">
        <v>4.2284816884427597E-2</v>
      </c>
      <c r="E19" s="140">
        <v>0.1096312859672053</v>
      </c>
    </row>
    <row r="20" spans="2:6" x14ac:dyDescent="0.35">
      <c r="B20" s="62" t="s">
        <v>65</v>
      </c>
      <c r="C20" s="139">
        <v>0.43897435897435899</v>
      </c>
      <c r="D20" s="139">
        <v>0.10110377088529285</v>
      </c>
      <c r="E20" s="140">
        <v>0.13855248116072766</v>
      </c>
    </row>
    <row r="21" spans="2:6" x14ac:dyDescent="0.35">
      <c r="B21" s="62" t="s">
        <v>92</v>
      </c>
      <c r="C21" s="139">
        <v>0.19491525423728814</v>
      </c>
      <c r="D21" s="139">
        <v>0.13260226008548512</v>
      </c>
      <c r="E21" s="140">
        <v>0.14860150572261629</v>
      </c>
    </row>
    <row r="22" spans="2:6" x14ac:dyDescent="0.35">
      <c r="B22" s="62" t="s">
        <v>103</v>
      </c>
      <c r="C22" s="139">
        <v>0.26997204161141852</v>
      </c>
      <c r="D22" s="139">
        <v>4.8979591836734691E-2</v>
      </c>
      <c r="E22" s="140">
        <v>0.15957916845232803</v>
      </c>
    </row>
    <row r="23" spans="2:6" x14ac:dyDescent="0.35">
      <c r="B23" s="62" t="s">
        <v>61</v>
      </c>
      <c r="C23" s="139">
        <v>0</v>
      </c>
      <c r="D23" s="139">
        <v>0.19766895844106305</v>
      </c>
      <c r="E23" s="140">
        <v>0.196666034138268</v>
      </c>
    </row>
    <row r="24" spans="2:6" x14ac:dyDescent="0.35">
      <c r="B24" s="62" t="s">
        <v>105</v>
      </c>
      <c r="C24" s="139">
        <v>0.35708790859599265</v>
      </c>
      <c r="D24" s="139">
        <v>6.5173527037933804E-2</v>
      </c>
      <c r="E24" s="140">
        <v>0.23082069379081607</v>
      </c>
    </row>
    <row r="25" spans="2:6" ht="15" thickBot="1" x14ac:dyDescent="0.4">
      <c r="B25" s="65" t="s">
        <v>156</v>
      </c>
      <c r="C25" s="141">
        <v>0.2466591480625604</v>
      </c>
      <c r="D25" s="141">
        <v>4.9867566362956181E-2</v>
      </c>
      <c r="E25" s="142">
        <v>0.11262279624834561</v>
      </c>
    </row>
    <row r="26" spans="2:6" x14ac:dyDescent="0.35">
      <c r="C26" s="41"/>
      <c r="D26" s="41"/>
      <c r="E26" s="41"/>
    </row>
    <row r="27" spans="2:6" ht="15" thickBot="1" x14ac:dyDescent="0.4">
      <c r="C27" s="41"/>
      <c r="D27" s="41"/>
      <c r="E27" s="41"/>
    </row>
    <row r="28" spans="2:6" x14ac:dyDescent="0.35">
      <c r="B28" s="130" t="s">
        <v>135</v>
      </c>
      <c r="C28" s="85" t="s">
        <v>33</v>
      </c>
      <c r="D28" s="85"/>
      <c r="E28" s="85" t="s">
        <v>8</v>
      </c>
      <c r="F28" s="122"/>
    </row>
    <row r="29" spans="2:6" ht="15" thickBot="1" x14ac:dyDescent="0.4">
      <c r="B29" s="146"/>
      <c r="C29" s="89" t="s">
        <v>109</v>
      </c>
      <c r="D29" s="89" t="s">
        <v>26</v>
      </c>
      <c r="E29" s="89" t="s">
        <v>109</v>
      </c>
      <c r="F29" s="147" t="s">
        <v>26</v>
      </c>
    </row>
    <row r="30" spans="2:6" x14ac:dyDescent="0.35">
      <c r="B30" s="68" t="s">
        <v>61</v>
      </c>
      <c r="C30" s="150">
        <v>0</v>
      </c>
      <c r="D30" s="150">
        <v>0.19766895844106305</v>
      </c>
      <c r="E30" s="151">
        <v>0.5</v>
      </c>
      <c r="F30" s="152">
        <v>98.046300000000002</v>
      </c>
    </row>
    <row r="31" spans="2:6" x14ac:dyDescent="0.35">
      <c r="B31" s="62" t="s">
        <v>63</v>
      </c>
      <c r="C31" s="133">
        <v>0.18965517241379309</v>
      </c>
      <c r="D31" s="133">
        <v>2.2658610271903322E-2</v>
      </c>
      <c r="E31" s="78">
        <v>50.75</v>
      </c>
      <c r="F31" s="134">
        <v>331</v>
      </c>
    </row>
    <row r="32" spans="2:6" x14ac:dyDescent="0.35">
      <c r="B32" s="62" t="s">
        <v>64</v>
      </c>
      <c r="C32" s="133">
        <v>0.22727272727272727</v>
      </c>
      <c r="D32" s="133">
        <v>1.4492753623188406E-2</v>
      </c>
      <c r="E32" s="78">
        <v>11</v>
      </c>
      <c r="F32" s="134">
        <v>34.5</v>
      </c>
    </row>
    <row r="33" spans="2:6" x14ac:dyDescent="0.35">
      <c r="B33" s="62" t="s">
        <v>65</v>
      </c>
      <c r="C33" s="133">
        <v>0.43897435897435899</v>
      </c>
      <c r="D33" s="133">
        <v>0.10110377088529285</v>
      </c>
      <c r="E33" s="78">
        <v>60.9375</v>
      </c>
      <c r="F33" s="134">
        <v>488.85417000000001</v>
      </c>
    </row>
    <row r="34" spans="2:6" x14ac:dyDescent="0.35">
      <c r="B34" s="62" t="s">
        <v>66</v>
      </c>
      <c r="C34" s="133">
        <v>2.1519545526873483E-2</v>
      </c>
      <c r="D34" s="133">
        <v>7.1141354778843178E-3</v>
      </c>
      <c r="E34" s="78">
        <v>40.660710000000002</v>
      </c>
      <c r="F34" s="134">
        <v>101.03125</v>
      </c>
    </row>
    <row r="35" spans="2:6" x14ac:dyDescent="0.35">
      <c r="B35" s="62" t="s">
        <v>67</v>
      </c>
      <c r="C35" s="133" t="s">
        <v>57</v>
      </c>
      <c r="D35" s="133">
        <v>0</v>
      </c>
      <c r="E35" s="78">
        <v>0</v>
      </c>
      <c r="F35" s="134">
        <v>57.25</v>
      </c>
    </row>
    <row r="36" spans="2:6" x14ac:dyDescent="0.35">
      <c r="B36" s="62" t="s">
        <v>69</v>
      </c>
      <c r="C36" s="133">
        <v>6.6225165562913925E-3</v>
      </c>
      <c r="D36" s="133">
        <v>7.3609596510359858E-3</v>
      </c>
      <c r="E36" s="78">
        <v>1.8874999999999997</v>
      </c>
      <c r="F36" s="134">
        <v>91.7</v>
      </c>
    </row>
    <row r="37" spans="2:6" x14ac:dyDescent="0.35">
      <c r="B37" s="62" t="s">
        <v>70</v>
      </c>
      <c r="C37" s="133">
        <v>0.52941176470588236</v>
      </c>
      <c r="D37" s="133">
        <v>5.6464814741201422E-2</v>
      </c>
      <c r="E37" s="78">
        <v>0.51</v>
      </c>
      <c r="F37" s="134">
        <v>24.904890000000002</v>
      </c>
    </row>
    <row r="38" spans="2:6" x14ac:dyDescent="0.35">
      <c r="B38" s="62" t="s">
        <v>102</v>
      </c>
      <c r="C38" s="133">
        <v>0</v>
      </c>
      <c r="D38" s="133">
        <v>8.5569341727278307E-3</v>
      </c>
      <c r="E38" s="78">
        <v>0.1</v>
      </c>
      <c r="F38" s="134">
        <v>102.25624999999999</v>
      </c>
    </row>
    <row r="39" spans="2:6" x14ac:dyDescent="0.35">
      <c r="B39" s="62" t="s">
        <v>78</v>
      </c>
      <c r="C39" s="133">
        <v>7.4610244988864149E-2</v>
      </c>
      <c r="D39" s="133">
        <v>2.7673308774279978E-2</v>
      </c>
      <c r="E39" s="78">
        <v>56.125</v>
      </c>
      <c r="F39" s="134">
        <v>119.43999999999998</v>
      </c>
    </row>
    <row r="40" spans="2:6" x14ac:dyDescent="0.35">
      <c r="B40" s="62" t="s">
        <v>103</v>
      </c>
      <c r="C40" s="133">
        <v>0.26997204161141852</v>
      </c>
      <c r="D40" s="133">
        <v>4.8979591836734691E-2</v>
      </c>
      <c r="E40" s="78">
        <v>573.75981999999999</v>
      </c>
      <c r="F40" s="134">
        <v>572.6875</v>
      </c>
    </row>
    <row r="41" spans="2:6" x14ac:dyDescent="0.35">
      <c r="B41" s="62" t="s">
        <v>101</v>
      </c>
      <c r="C41" s="133" t="s">
        <v>57</v>
      </c>
      <c r="D41" s="133">
        <v>3.4158838599487616E-2</v>
      </c>
      <c r="E41" s="78">
        <v>0</v>
      </c>
      <c r="F41" s="134">
        <v>8.7825000000000006</v>
      </c>
    </row>
    <row r="42" spans="2:6" x14ac:dyDescent="0.35">
      <c r="B42" s="62" t="s">
        <v>81</v>
      </c>
      <c r="C42" s="133">
        <v>0.23309800167524231</v>
      </c>
      <c r="D42" s="133">
        <v>4.0261857423032073E-2</v>
      </c>
      <c r="E42" s="78">
        <v>52.231250000000003</v>
      </c>
      <c r="F42" s="134">
        <v>188.09167000000002</v>
      </c>
    </row>
    <row r="43" spans="2:6" x14ac:dyDescent="0.35">
      <c r="B43" s="62" t="s">
        <v>82</v>
      </c>
      <c r="C43" s="133">
        <v>0.13953488372093023</v>
      </c>
      <c r="D43" s="133">
        <v>1.6058280145613588E-2</v>
      </c>
      <c r="E43" s="78">
        <v>5.375</v>
      </c>
      <c r="F43" s="134">
        <v>115.23649999999998</v>
      </c>
    </row>
    <row r="44" spans="2:6" x14ac:dyDescent="0.35">
      <c r="B44" s="62" t="s">
        <v>84</v>
      </c>
      <c r="C44" s="133">
        <v>0.25383043922369763</v>
      </c>
      <c r="D44" s="133">
        <v>3.3693211027527988E-2</v>
      </c>
      <c r="E44" s="78">
        <v>122.375</v>
      </c>
      <c r="F44" s="134">
        <v>287.52082999999999</v>
      </c>
    </row>
    <row r="45" spans="2:6" x14ac:dyDescent="0.35">
      <c r="B45" s="62" t="s">
        <v>89</v>
      </c>
      <c r="C45" s="133">
        <v>0.23626373626373626</v>
      </c>
      <c r="D45" s="133">
        <v>2.8734796238244513E-3</v>
      </c>
      <c r="E45" s="78">
        <v>22.75</v>
      </c>
      <c r="F45" s="134">
        <v>39.875</v>
      </c>
    </row>
    <row r="46" spans="2:6" x14ac:dyDescent="0.35">
      <c r="B46" s="62" t="s">
        <v>91</v>
      </c>
      <c r="C46" s="133">
        <v>0.20724622938925191</v>
      </c>
      <c r="D46" s="133">
        <v>4.2284816884427597E-2</v>
      </c>
      <c r="E46" s="78">
        <v>634.18307000000004</v>
      </c>
      <c r="F46" s="134">
        <v>919.21292000000017</v>
      </c>
    </row>
    <row r="47" spans="2:6" x14ac:dyDescent="0.35">
      <c r="B47" s="62" t="s">
        <v>92</v>
      </c>
      <c r="C47" s="133">
        <v>0.19491525423728814</v>
      </c>
      <c r="D47" s="133">
        <v>0.13260226008548512</v>
      </c>
      <c r="E47" s="78">
        <v>59</v>
      </c>
      <c r="F47" s="134">
        <v>170.79</v>
      </c>
    </row>
    <row r="48" spans="2:6" x14ac:dyDescent="0.35">
      <c r="B48" s="62" t="s">
        <v>93</v>
      </c>
      <c r="C48" s="133">
        <v>9.5857673924588424E-2</v>
      </c>
      <c r="D48" s="133">
        <v>4.7870805578067853E-2</v>
      </c>
      <c r="E48" s="78">
        <v>37.659999999999997</v>
      </c>
      <c r="F48" s="134">
        <v>297.76331999999991</v>
      </c>
    </row>
    <row r="49" spans="2:8" x14ac:dyDescent="0.35">
      <c r="B49" s="62" t="s">
        <v>94</v>
      </c>
      <c r="C49" s="133">
        <v>0.1981048267693219</v>
      </c>
      <c r="D49" s="133">
        <v>1.6617790811339198E-2</v>
      </c>
      <c r="E49" s="78">
        <v>84.424999999999997</v>
      </c>
      <c r="F49" s="134">
        <v>255.75</v>
      </c>
    </row>
    <row r="50" spans="2:8" x14ac:dyDescent="0.35">
      <c r="B50" s="62" t="s">
        <v>105</v>
      </c>
      <c r="C50" s="133">
        <v>0.35708790859599265</v>
      </c>
      <c r="D50" s="133">
        <v>6.5173527037933804E-2</v>
      </c>
      <c r="E50" s="78">
        <v>325.08334000000002</v>
      </c>
      <c r="F50" s="134">
        <v>247.8</v>
      </c>
    </row>
    <row r="51" spans="2:8" x14ac:dyDescent="0.35">
      <c r="B51" s="62" t="s">
        <v>96</v>
      </c>
      <c r="C51" s="133">
        <v>0.15384615384615385</v>
      </c>
      <c r="D51" s="133">
        <v>2.4691358024691357E-2</v>
      </c>
      <c r="E51" s="78">
        <v>1.625</v>
      </c>
      <c r="F51" s="134">
        <v>20.25</v>
      </c>
    </row>
    <row r="52" spans="2:8" ht="15" thickBot="1" x14ac:dyDescent="0.4">
      <c r="B52" s="65" t="s">
        <v>107</v>
      </c>
      <c r="C52" s="135">
        <v>0.2466591480625604</v>
      </c>
      <c r="D52" s="135">
        <v>4.9867566362956181E-2</v>
      </c>
      <c r="E52" s="136">
        <v>2140.9381900000003</v>
      </c>
      <c r="F52" s="137">
        <v>4572.7431000000006</v>
      </c>
    </row>
    <row r="53" spans="2:8" x14ac:dyDescent="0.35">
      <c r="B53" s="219" t="s">
        <v>224</v>
      </c>
      <c r="C53" s="33"/>
      <c r="E53" s="33"/>
      <c r="F53" s="79"/>
    </row>
    <row r="54" spans="2:8" ht="15" thickBot="1" x14ac:dyDescent="0.4">
      <c r="C54" s="33"/>
      <c r="E54" s="33"/>
      <c r="F54" s="79"/>
    </row>
    <row r="55" spans="2:8" ht="15" thickBot="1" x14ac:dyDescent="0.4">
      <c r="B55" s="69" t="s">
        <v>197</v>
      </c>
      <c r="C55" s="70" t="s">
        <v>135</v>
      </c>
      <c r="D55" s="60"/>
      <c r="E55" s="60"/>
      <c r="F55" s="60"/>
      <c r="G55" s="60"/>
      <c r="H55" s="61"/>
    </row>
    <row r="56" spans="2:8" x14ac:dyDescent="0.35">
      <c r="B56" s="68"/>
      <c r="C56" s="170" t="s">
        <v>193</v>
      </c>
      <c r="D56" s="170"/>
      <c r="E56" s="170" t="s">
        <v>196</v>
      </c>
      <c r="F56" s="170"/>
      <c r="G56" s="170" t="s">
        <v>194</v>
      </c>
      <c r="H56" s="171" t="s">
        <v>195</v>
      </c>
    </row>
    <row r="57" spans="2:8" ht="15" thickBot="1" x14ac:dyDescent="0.4">
      <c r="B57" s="65" t="s">
        <v>198</v>
      </c>
      <c r="C57" s="168" t="s">
        <v>109</v>
      </c>
      <c r="D57" s="168" t="s">
        <v>26</v>
      </c>
      <c r="E57" s="168" t="s">
        <v>109</v>
      </c>
      <c r="F57" s="168" t="s">
        <v>26</v>
      </c>
      <c r="G57" s="168"/>
      <c r="H57" s="169"/>
    </row>
    <row r="58" spans="2:8" x14ac:dyDescent="0.35">
      <c r="B58" s="50" t="s">
        <v>61</v>
      </c>
      <c r="C58" s="71">
        <v>0</v>
      </c>
      <c r="D58" s="71">
        <v>19.380710000000001</v>
      </c>
      <c r="E58" s="71">
        <v>0.5</v>
      </c>
      <c r="F58" s="71">
        <v>98.046300000000002</v>
      </c>
      <c r="G58" s="71">
        <v>19.380710000000001</v>
      </c>
      <c r="H58" s="72">
        <v>98.546300000000002</v>
      </c>
    </row>
    <row r="59" spans="2:8" x14ac:dyDescent="0.35">
      <c r="B59" s="53" t="s">
        <v>63</v>
      </c>
      <c r="C59" s="58">
        <v>9.625</v>
      </c>
      <c r="D59" s="58">
        <v>7.5</v>
      </c>
      <c r="E59" s="58">
        <v>50.75</v>
      </c>
      <c r="F59" s="58">
        <v>331</v>
      </c>
      <c r="G59" s="58">
        <v>17.125</v>
      </c>
      <c r="H59" s="59">
        <v>381.75</v>
      </c>
    </row>
    <row r="60" spans="2:8" x14ac:dyDescent="0.35">
      <c r="B60" s="53" t="s">
        <v>64</v>
      </c>
      <c r="C60" s="58">
        <v>2.5</v>
      </c>
      <c r="D60" s="58">
        <v>0.5</v>
      </c>
      <c r="E60" s="58">
        <v>11</v>
      </c>
      <c r="F60" s="58">
        <v>34.5</v>
      </c>
      <c r="G60" s="58">
        <v>3</v>
      </c>
      <c r="H60" s="59">
        <v>45.5</v>
      </c>
    </row>
    <row r="61" spans="2:8" x14ac:dyDescent="0.35">
      <c r="B61" s="53" t="s">
        <v>65</v>
      </c>
      <c r="C61" s="58">
        <v>26.75</v>
      </c>
      <c r="D61" s="58">
        <v>49.425000000000004</v>
      </c>
      <c r="E61" s="58">
        <v>60.9375</v>
      </c>
      <c r="F61" s="58">
        <v>488.85417000000001</v>
      </c>
      <c r="G61" s="58">
        <v>76.175000000000011</v>
      </c>
      <c r="H61" s="59">
        <v>549.79167000000007</v>
      </c>
    </row>
    <row r="62" spans="2:8" x14ac:dyDescent="0.35">
      <c r="B62" s="53" t="s">
        <v>66</v>
      </c>
      <c r="C62" s="58">
        <v>0.875</v>
      </c>
      <c r="D62" s="58">
        <v>0.71875</v>
      </c>
      <c r="E62" s="58">
        <v>40.660710000000002</v>
      </c>
      <c r="F62" s="58">
        <v>101.03125</v>
      </c>
      <c r="G62" s="58">
        <v>1.59375</v>
      </c>
      <c r="H62" s="59">
        <v>141.69195999999999</v>
      </c>
    </row>
    <row r="63" spans="2:8" x14ac:dyDescent="0.35">
      <c r="B63" s="53" t="s">
        <v>67</v>
      </c>
      <c r="C63" s="58"/>
      <c r="D63" s="58">
        <v>0</v>
      </c>
      <c r="E63" s="58"/>
      <c r="F63" s="58">
        <v>57.25</v>
      </c>
      <c r="G63" s="58">
        <v>0</v>
      </c>
      <c r="H63" s="59">
        <v>57.25</v>
      </c>
    </row>
    <row r="64" spans="2:8" x14ac:dyDescent="0.35">
      <c r="B64" s="53" t="s">
        <v>69</v>
      </c>
      <c r="C64" s="58">
        <v>1.2500000000000001E-2</v>
      </c>
      <c r="D64" s="58">
        <v>0.67499999999999993</v>
      </c>
      <c r="E64" s="58">
        <v>1.8874999999999997</v>
      </c>
      <c r="F64" s="58">
        <v>91.7</v>
      </c>
      <c r="G64" s="58">
        <v>0.68749999999999989</v>
      </c>
      <c r="H64" s="59">
        <v>93.587500000000006</v>
      </c>
    </row>
    <row r="65" spans="2:8" x14ac:dyDescent="0.35">
      <c r="B65" s="53" t="s">
        <v>70</v>
      </c>
      <c r="C65" s="58">
        <v>0.27</v>
      </c>
      <c r="D65" s="58">
        <v>1.40625</v>
      </c>
      <c r="E65" s="58">
        <v>0.51</v>
      </c>
      <c r="F65" s="58">
        <v>24.904890000000002</v>
      </c>
      <c r="G65" s="58">
        <v>1.67625</v>
      </c>
      <c r="H65" s="59">
        <v>25.414890000000003</v>
      </c>
    </row>
    <row r="66" spans="2:8" x14ac:dyDescent="0.35">
      <c r="B66" s="53" t="s">
        <v>102</v>
      </c>
      <c r="C66" s="58">
        <v>0</v>
      </c>
      <c r="D66" s="58">
        <v>0.87500000000000011</v>
      </c>
      <c r="E66" s="58">
        <v>0.1</v>
      </c>
      <c r="F66" s="58">
        <v>102.25624999999999</v>
      </c>
      <c r="G66" s="58">
        <v>0.87500000000000011</v>
      </c>
      <c r="H66" s="59">
        <v>102.35624999999999</v>
      </c>
    </row>
    <row r="67" spans="2:8" x14ac:dyDescent="0.35">
      <c r="B67" s="53" t="s">
        <v>78</v>
      </c>
      <c r="C67" s="58">
        <v>4.1875</v>
      </c>
      <c r="D67" s="58">
        <v>3.3052999999999999</v>
      </c>
      <c r="E67" s="58">
        <v>56.125</v>
      </c>
      <c r="F67" s="58">
        <v>119.43999999999998</v>
      </c>
      <c r="G67" s="58">
        <v>7.4927999999999999</v>
      </c>
      <c r="H67" s="59">
        <v>175.565</v>
      </c>
    </row>
    <row r="68" spans="2:8" x14ac:dyDescent="0.35">
      <c r="B68" s="53" t="s">
        <v>103</v>
      </c>
      <c r="C68" s="58">
        <v>154.89911000000001</v>
      </c>
      <c r="D68" s="58">
        <v>28.049999999999997</v>
      </c>
      <c r="E68" s="58">
        <v>573.75981999999999</v>
      </c>
      <c r="F68" s="58">
        <v>572.6875</v>
      </c>
      <c r="G68" s="58">
        <v>182.94911000000002</v>
      </c>
      <c r="H68" s="59">
        <v>1146.44732</v>
      </c>
    </row>
    <row r="69" spans="2:8" x14ac:dyDescent="0.35">
      <c r="B69" s="53" t="s">
        <v>101</v>
      </c>
      <c r="C69" s="58"/>
      <c r="D69" s="58">
        <v>0.3</v>
      </c>
      <c r="E69" s="58"/>
      <c r="F69" s="58">
        <v>8.7825000000000006</v>
      </c>
      <c r="G69" s="58">
        <v>0.3</v>
      </c>
      <c r="H69" s="59">
        <v>8.7825000000000006</v>
      </c>
    </row>
    <row r="70" spans="2:8" x14ac:dyDescent="0.35">
      <c r="B70" s="53" t="s">
        <v>81</v>
      </c>
      <c r="C70" s="58">
        <v>12.175000000000001</v>
      </c>
      <c r="D70" s="58">
        <v>7.5729199999999999</v>
      </c>
      <c r="E70" s="58">
        <v>52.231250000000003</v>
      </c>
      <c r="F70" s="58">
        <v>188.09167000000002</v>
      </c>
      <c r="G70" s="58">
        <v>19.747920000000001</v>
      </c>
      <c r="H70" s="59">
        <v>240.32292000000001</v>
      </c>
    </row>
    <row r="71" spans="2:8" x14ac:dyDescent="0.35">
      <c r="B71" s="53" t="s">
        <v>82</v>
      </c>
      <c r="C71" s="58">
        <v>0.75</v>
      </c>
      <c r="D71" s="58">
        <v>1.8505</v>
      </c>
      <c r="E71" s="58">
        <v>5.375</v>
      </c>
      <c r="F71" s="58">
        <v>115.23649999999998</v>
      </c>
      <c r="G71" s="58">
        <v>2.6005000000000003</v>
      </c>
      <c r="H71" s="59">
        <v>120.61149999999998</v>
      </c>
    </row>
    <row r="72" spans="2:8" x14ac:dyDescent="0.35">
      <c r="B72" s="53" t="s">
        <v>84</v>
      </c>
      <c r="C72" s="58">
        <v>31.0625</v>
      </c>
      <c r="D72" s="58">
        <v>9.6875</v>
      </c>
      <c r="E72" s="58">
        <v>122.375</v>
      </c>
      <c r="F72" s="58">
        <v>287.52082999999999</v>
      </c>
      <c r="G72" s="58">
        <v>40.75</v>
      </c>
      <c r="H72" s="59">
        <v>409.89582999999999</v>
      </c>
    </row>
    <row r="73" spans="2:8" x14ac:dyDescent="0.35">
      <c r="B73" s="53" t="s">
        <v>89</v>
      </c>
      <c r="C73" s="58">
        <v>5.375</v>
      </c>
      <c r="D73" s="58">
        <v>0.11458</v>
      </c>
      <c r="E73" s="58">
        <v>22.75</v>
      </c>
      <c r="F73" s="58">
        <v>39.875</v>
      </c>
      <c r="G73" s="58">
        <v>5.4895800000000001</v>
      </c>
      <c r="H73" s="59">
        <v>62.625</v>
      </c>
    </row>
    <row r="74" spans="2:8" x14ac:dyDescent="0.35">
      <c r="B74" s="53" t="s">
        <v>91</v>
      </c>
      <c r="C74" s="58">
        <v>131.43205</v>
      </c>
      <c r="D74" s="58">
        <v>38.868749999999999</v>
      </c>
      <c r="E74" s="58">
        <v>634.18307000000004</v>
      </c>
      <c r="F74" s="58">
        <v>919.21292000000017</v>
      </c>
      <c r="G74" s="58">
        <v>170.30080000000001</v>
      </c>
      <c r="H74" s="59">
        <v>1553.3959900000002</v>
      </c>
    </row>
    <row r="75" spans="2:8" x14ac:dyDescent="0.35">
      <c r="B75" s="53" t="s">
        <v>92</v>
      </c>
      <c r="C75" s="58">
        <v>11.5</v>
      </c>
      <c r="D75" s="58">
        <v>22.64714</v>
      </c>
      <c r="E75" s="58">
        <v>59</v>
      </c>
      <c r="F75" s="58">
        <v>170.79</v>
      </c>
      <c r="G75" s="58">
        <v>34.14714</v>
      </c>
      <c r="H75" s="59">
        <v>229.79</v>
      </c>
    </row>
    <row r="76" spans="2:8" x14ac:dyDescent="0.35">
      <c r="B76" s="53" t="s">
        <v>93</v>
      </c>
      <c r="C76" s="58">
        <v>3.61</v>
      </c>
      <c r="D76" s="58">
        <v>14.254169999999998</v>
      </c>
      <c r="E76" s="58">
        <v>37.659999999999997</v>
      </c>
      <c r="F76" s="58">
        <v>297.76331999999991</v>
      </c>
      <c r="G76" s="58">
        <v>17.864169999999998</v>
      </c>
      <c r="H76" s="59">
        <v>335.42331999999988</v>
      </c>
    </row>
    <row r="77" spans="2:8" x14ac:dyDescent="0.35">
      <c r="B77" s="53" t="s">
        <v>94</v>
      </c>
      <c r="C77" s="58">
        <v>16.725000000000001</v>
      </c>
      <c r="D77" s="58">
        <v>4.25</v>
      </c>
      <c r="E77" s="58">
        <v>84.424999999999997</v>
      </c>
      <c r="F77" s="58">
        <v>255.75</v>
      </c>
      <c r="G77" s="58">
        <v>20.975000000000001</v>
      </c>
      <c r="H77" s="59">
        <v>340.17500000000001</v>
      </c>
    </row>
    <row r="78" spans="2:8" x14ac:dyDescent="0.35">
      <c r="B78" s="53" t="s">
        <v>105</v>
      </c>
      <c r="C78" s="58">
        <v>116.08333</v>
      </c>
      <c r="D78" s="58">
        <v>16.149999999999999</v>
      </c>
      <c r="E78" s="58">
        <v>325.08334000000002</v>
      </c>
      <c r="F78" s="58">
        <v>247.8</v>
      </c>
      <c r="G78" s="58">
        <v>132.23333</v>
      </c>
      <c r="H78" s="59">
        <v>572.88334000000009</v>
      </c>
    </row>
    <row r="79" spans="2:8" x14ac:dyDescent="0.35">
      <c r="B79" s="53" t="s">
        <v>96</v>
      </c>
      <c r="C79" s="58">
        <v>0.25</v>
      </c>
      <c r="D79" s="58">
        <v>0.5</v>
      </c>
      <c r="E79" s="58">
        <v>1.625</v>
      </c>
      <c r="F79" s="58">
        <v>20.25</v>
      </c>
      <c r="G79" s="58">
        <v>0.75</v>
      </c>
      <c r="H79" s="59">
        <v>21.875</v>
      </c>
    </row>
    <row r="80" spans="2:8" ht="15" thickBot="1" x14ac:dyDescent="0.4">
      <c r="B80" s="55" t="s">
        <v>107</v>
      </c>
      <c r="C80" s="73">
        <v>528.08199000000013</v>
      </c>
      <c r="D80" s="73">
        <v>228.03156999999999</v>
      </c>
      <c r="E80" s="73">
        <v>2140.9381900000003</v>
      </c>
      <c r="F80" s="73">
        <v>4572.7431000000006</v>
      </c>
      <c r="G80" s="73">
        <v>756.11356000000012</v>
      </c>
      <c r="H80" s="74">
        <v>6713.6812900000004</v>
      </c>
    </row>
  </sheetData>
  <sortState ref="B3:E24">
    <sortCondition ref="E3:E24"/>
  </sortState>
  <conditionalFormatting sqref="E30:F52">
    <cfRule type="cellIs" dxfId="0" priority="1" operator="lessThan">
      <formula>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4996F1-42C2-4D3E-8D7D-78B5E87BD2F1}">
  <dimension ref="A1:I13"/>
  <sheetViews>
    <sheetView workbookViewId="0"/>
  </sheetViews>
  <sheetFormatPr defaultColWidth="9.1796875" defaultRowHeight="12.5" x14ac:dyDescent="0.25"/>
  <cols>
    <col min="1" max="1" width="26.1796875" style="2" customWidth="1"/>
    <col min="2" max="13" width="9.1796875" style="2"/>
    <col min="14" max="14" width="11.54296875" style="2" bestFit="1" customWidth="1"/>
    <col min="15" max="16384" width="9.1796875" style="2"/>
  </cols>
  <sheetData>
    <row r="1" spans="1:9" x14ac:dyDescent="0.25">
      <c r="A1" s="1" t="s">
        <v>16</v>
      </c>
    </row>
    <row r="2" spans="1:9" x14ac:dyDescent="0.25">
      <c r="A2" s="10"/>
    </row>
    <row r="4" spans="1:9" ht="14.5" x14ac:dyDescent="0.35">
      <c r="A4" s="4"/>
      <c r="B4" s="13" t="s">
        <v>1</v>
      </c>
      <c r="C4" s="13" t="s">
        <v>2</v>
      </c>
      <c r="D4" s="13" t="s">
        <v>3</v>
      </c>
      <c r="E4" s="6" t="s">
        <v>4</v>
      </c>
      <c r="F4" s="6" t="s">
        <v>5</v>
      </c>
      <c r="G4" s="6" t="s">
        <v>6</v>
      </c>
      <c r="H4" s="6" t="s">
        <v>7</v>
      </c>
    </row>
    <row r="5" spans="1:9" ht="13" x14ac:dyDescent="0.3">
      <c r="A5" s="14" t="s">
        <v>13</v>
      </c>
      <c r="B5" s="15">
        <v>249870</v>
      </c>
      <c r="C5" s="15">
        <v>250910</v>
      </c>
      <c r="D5" s="15">
        <v>252150</v>
      </c>
      <c r="E5" s="15">
        <v>257310</v>
      </c>
      <c r="F5" s="15">
        <v>272380</v>
      </c>
      <c r="G5" s="9">
        <v>264110</v>
      </c>
      <c r="H5" s="9">
        <v>257550</v>
      </c>
    </row>
    <row r="6" spans="1:9" ht="14.5" x14ac:dyDescent="0.35">
      <c r="A6" s="7" t="s">
        <v>9</v>
      </c>
      <c r="B6" s="18">
        <v>31610</v>
      </c>
      <c r="C6" s="18">
        <v>31670</v>
      </c>
      <c r="D6" s="18">
        <v>31470</v>
      </c>
      <c r="E6" s="18">
        <v>33230</v>
      </c>
      <c r="F6" s="18">
        <v>41940</v>
      </c>
      <c r="G6" s="16">
        <v>43740</v>
      </c>
      <c r="H6" s="18">
        <v>42320</v>
      </c>
      <c r="I6" s="16"/>
    </row>
    <row r="7" spans="1:9" ht="13" x14ac:dyDescent="0.3">
      <c r="A7" s="22" t="s">
        <v>223</v>
      </c>
      <c r="B7" s="217">
        <v>281480</v>
      </c>
      <c r="C7" s="217">
        <v>282580</v>
      </c>
      <c r="D7" s="218">
        <v>283620</v>
      </c>
      <c r="E7" s="188">
        <v>290540</v>
      </c>
      <c r="F7" s="188">
        <v>314320</v>
      </c>
      <c r="G7" s="188">
        <v>307850</v>
      </c>
      <c r="H7" s="218">
        <v>299870</v>
      </c>
      <c r="I7" s="9"/>
    </row>
    <row r="8" spans="1:9" x14ac:dyDescent="0.25">
      <c r="B8" s="18"/>
      <c r="C8" s="18"/>
      <c r="D8" s="16"/>
      <c r="E8" s="9"/>
      <c r="F8" s="9"/>
      <c r="G8" s="9"/>
      <c r="H8" s="16"/>
      <c r="I8" s="9"/>
    </row>
    <row r="9" spans="1:9" x14ac:dyDescent="0.25">
      <c r="B9" s="18"/>
      <c r="C9" s="18"/>
      <c r="D9" s="16"/>
      <c r="E9" s="9"/>
      <c r="F9" s="9"/>
      <c r="G9" s="9"/>
      <c r="H9" s="16"/>
      <c r="I9" s="9"/>
    </row>
    <row r="10" spans="1:9" x14ac:dyDescent="0.25">
      <c r="B10" s="9"/>
    </row>
    <row r="11" spans="1:9" ht="14.5" x14ac:dyDescent="0.35">
      <c r="A11" s="4"/>
      <c r="B11" s="13" t="s">
        <v>1</v>
      </c>
      <c r="C11" s="13" t="s">
        <v>2</v>
      </c>
      <c r="D11" s="13" t="s">
        <v>3</v>
      </c>
      <c r="E11" s="6" t="s">
        <v>4</v>
      </c>
      <c r="F11" s="6" t="s">
        <v>5</v>
      </c>
      <c r="G11" s="6" t="s">
        <v>6</v>
      </c>
      <c r="H11" s="6" t="s">
        <v>7</v>
      </c>
    </row>
    <row r="12" spans="1:9" ht="14.5" x14ac:dyDescent="0.35">
      <c r="A12" s="14" t="s">
        <v>14</v>
      </c>
      <c r="B12" s="19">
        <f>B5/B7</f>
        <v>0.88770072474065653</v>
      </c>
      <c r="C12" s="19">
        <f t="shared" ref="C12:H12" si="0">C5/C7</f>
        <v>0.88792554320900274</v>
      </c>
      <c r="D12" s="19">
        <f t="shared" si="0"/>
        <v>0.88904167548127777</v>
      </c>
      <c r="E12" s="19">
        <f t="shared" si="0"/>
        <v>0.8856267639567702</v>
      </c>
      <c r="F12" s="19">
        <f t="shared" si="0"/>
        <v>0.86656910155255795</v>
      </c>
      <c r="G12" s="19">
        <f t="shared" si="0"/>
        <v>0.85791781711872661</v>
      </c>
      <c r="H12" s="19">
        <f t="shared" si="0"/>
        <v>0.85887217794377568</v>
      </c>
    </row>
    <row r="13" spans="1:9" ht="14.5" x14ac:dyDescent="0.35">
      <c r="A13" s="14" t="s">
        <v>17</v>
      </c>
      <c r="B13" s="19">
        <f>B6/B7</f>
        <v>0.11229927525934347</v>
      </c>
      <c r="C13" s="19">
        <f t="shared" ref="C13:H13" si="1">C6/C7</f>
        <v>0.11207445679099724</v>
      </c>
      <c r="D13" s="19">
        <f t="shared" si="1"/>
        <v>0.11095832451872223</v>
      </c>
      <c r="E13" s="19">
        <f t="shared" si="1"/>
        <v>0.11437323604322985</v>
      </c>
      <c r="F13" s="19">
        <f t="shared" si="1"/>
        <v>0.1334308984474421</v>
      </c>
      <c r="G13" s="19">
        <f t="shared" si="1"/>
        <v>0.14208218288127336</v>
      </c>
      <c r="H13" s="19">
        <f t="shared" si="1"/>
        <v>0.14112782205622437</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FC61AA-9411-4558-BF4E-34516D3300CD}">
  <dimension ref="A1:H11"/>
  <sheetViews>
    <sheetView workbookViewId="0"/>
  </sheetViews>
  <sheetFormatPr defaultColWidth="9.1796875" defaultRowHeight="12.5" x14ac:dyDescent="0.25"/>
  <cols>
    <col min="1" max="1" width="53.7265625" style="2" customWidth="1"/>
    <col min="2" max="16384" width="9.1796875" style="2"/>
  </cols>
  <sheetData>
    <row r="1" spans="1:8" x14ac:dyDescent="0.25">
      <c r="A1" s="1" t="s">
        <v>18</v>
      </c>
    </row>
    <row r="6" spans="1:8" ht="14.5" x14ac:dyDescent="0.35">
      <c r="A6" s="22" t="s">
        <v>19</v>
      </c>
      <c r="B6" s="181" t="s">
        <v>1</v>
      </c>
      <c r="C6" s="181" t="s">
        <v>2</v>
      </c>
      <c r="D6" s="181" t="s">
        <v>3</v>
      </c>
      <c r="E6" s="181" t="s">
        <v>4</v>
      </c>
      <c r="F6" s="181" t="s">
        <v>5</v>
      </c>
      <c r="G6" s="182" t="s">
        <v>6</v>
      </c>
      <c r="H6" s="182" t="s">
        <v>7</v>
      </c>
    </row>
    <row r="7" spans="1:8" ht="13" x14ac:dyDescent="0.3">
      <c r="A7" s="22" t="s">
        <v>9</v>
      </c>
      <c r="B7" s="15">
        <v>31610</v>
      </c>
      <c r="C7" s="15">
        <v>31670</v>
      </c>
      <c r="D7" s="15">
        <v>31470</v>
      </c>
      <c r="E7" s="15">
        <v>33230</v>
      </c>
      <c r="F7" s="15">
        <v>42010</v>
      </c>
      <c r="G7" s="15">
        <v>43740</v>
      </c>
      <c r="H7" s="15">
        <v>42320</v>
      </c>
    </row>
    <row r="8" spans="1:8" ht="13" x14ac:dyDescent="0.3">
      <c r="A8" s="22" t="s">
        <v>20</v>
      </c>
      <c r="B8" s="15">
        <v>25390</v>
      </c>
      <c r="C8" s="15">
        <v>25230</v>
      </c>
      <c r="D8" s="15">
        <v>24710</v>
      </c>
      <c r="E8" s="15">
        <v>25270</v>
      </c>
      <c r="F8" s="15">
        <v>27520</v>
      </c>
      <c r="G8" s="15">
        <v>27970</v>
      </c>
      <c r="H8" s="15">
        <v>27930</v>
      </c>
    </row>
    <row r="9" spans="1:8" ht="13" x14ac:dyDescent="0.3">
      <c r="A9" s="22"/>
      <c r="B9" s="15"/>
      <c r="C9" s="15"/>
      <c r="D9" s="15"/>
      <c r="E9" s="15"/>
      <c r="F9" s="15"/>
      <c r="G9" s="15"/>
      <c r="H9" s="15"/>
    </row>
    <row r="10" spans="1:8" ht="14.5" x14ac:dyDescent="0.35">
      <c r="B10" s="181" t="s">
        <v>1</v>
      </c>
      <c r="C10" s="181" t="s">
        <v>2</v>
      </c>
      <c r="D10" s="181" t="s">
        <v>3</v>
      </c>
      <c r="E10" s="181" t="s">
        <v>4</v>
      </c>
      <c r="F10" s="181" t="s">
        <v>5</v>
      </c>
      <c r="G10" s="182" t="s">
        <v>6</v>
      </c>
      <c r="H10" s="182" t="s">
        <v>7</v>
      </c>
    </row>
    <row r="11" spans="1:8" ht="14.5" x14ac:dyDescent="0.35">
      <c r="A11" s="22" t="s">
        <v>19</v>
      </c>
      <c r="B11" s="23">
        <v>0.80323927622421865</v>
      </c>
      <c r="C11" s="23">
        <v>0.79682319133482804</v>
      </c>
      <c r="D11" s="23">
        <v>0.78505831135403092</v>
      </c>
      <c r="E11" s="23">
        <v>0.7605510340837367</v>
      </c>
      <c r="F11" s="23">
        <v>0.6551384720607254</v>
      </c>
      <c r="G11" s="23">
        <v>0.63934087040896004</v>
      </c>
      <c r="H11" s="23">
        <v>0.659928193679716</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DB2DA-5002-4128-8863-B646442E8841}">
  <dimension ref="A1:O41"/>
  <sheetViews>
    <sheetView workbookViewId="0"/>
  </sheetViews>
  <sheetFormatPr defaultColWidth="9.1796875" defaultRowHeight="12.5" x14ac:dyDescent="0.25"/>
  <cols>
    <col min="1" max="19" width="9.1796875" style="2"/>
    <col min="20" max="20" width="11.54296875" style="2" bestFit="1" customWidth="1"/>
    <col min="21" max="16384" width="9.1796875" style="2"/>
  </cols>
  <sheetData>
    <row r="1" spans="1:15" ht="14" x14ac:dyDescent="0.3">
      <c r="A1" s="24" t="s">
        <v>190</v>
      </c>
    </row>
    <row r="4" spans="1:15" ht="14.5" x14ac:dyDescent="0.35">
      <c r="B4" s="22" t="s">
        <v>1</v>
      </c>
      <c r="C4" s="22"/>
      <c r="D4" s="22" t="s">
        <v>2</v>
      </c>
      <c r="E4" s="22"/>
      <c r="F4" s="22" t="s">
        <v>3</v>
      </c>
      <c r="H4" s="5" t="s">
        <v>4</v>
      </c>
      <c r="J4" s="5" t="s">
        <v>5</v>
      </c>
      <c r="L4" s="5" t="s">
        <v>6</v>
      </c>
      <c r="M4" s="5"/>
      <c r="N4" s="5" t="s">
        <v>7</v>
      </c>
    </row>
    <row r="5" spans="1:15" ht="13" x14ac:dyDescent="0.3">
      <c r="B5" s="22" t="s">
        <v>21</v>
      </c>
      <c r="C5" s="22" t="s">
        <v>22</v>
      </c>
      <c r="D5" s="22" t="s">
        <v>21</v>
      </c>
      <c r="E5" s="22" t="s">
        <v>22</v>
      </c>
      <c r="F5" s="22" t="s">
        <v>21</v>
      </c>
      <c r="G5" s="22" t="s">
        <v>22</v>
      </c>
      <c r="H5" s="22" t="s">
        <v>21</v>
      </c>
      <c r="I5" s="22" t="s">
        <v>22</v>
      </c>
      <c r="J5" s="22" t="s">
        <v>21</v>
      </c>
      <c r="K5" s="22" t="s">
        <v>22</v>
      </c>
      <c r="L5" s="22" t="s">
        <v>21</v>
      </c>
      <c r="M5" s="22" t="s">
        <v>22</v>
      </c>
      <c r="N5" s="22" t="s">
        <v>21</v>
      </c>
      <c r="O5" s="22" t="s">
        <v>22</v>
      </c>
    </row>
    <row r="6" spans="1:15" ht="13" x14ac:dyDescent="0.3">
      <c r="A6" s="22" t="s">
        <v>23</v>
      </c>
      <c r="B6" s="25">
        <f>B13/B15</f>
        <v>0.92305854241338114</v>
      </c>
      <c r="C6" s="25">
        <f t="shared" ref="C6:K6" si="0">C13/C15</f>
        <v>0.8902428333479443</v>
      </c>
      <c r="D6" s="25">
        <f t="shared" si="0"/>
        <v>0.92290423583623793</v>
      </c>
      <c r="E6" s="25">
        <f t="shared" si="0"/>
        <v>0.89238103646155209</v>
      </c>
      <c r="F6" s="25">
        <f t="shared" si="0"/>
        <v>0.92489006156552334</v>
      </c>
      <c r="G6" s="25">
        <f t="shared" si="0"/>
        <v>0.89475546121871408</v>
      </c>
      <c r="H6" s="25">
        <f t="shared" si="0"/>
        <v>0.92443886001484954</v>
      </c>
      <c r="I6" s="25">
        <f t="shared" si="0"/>
        <v>0.89571242962321351</v>
      </c>
      <c r="J6" s="25">
        <f t="shared" si="0"/>
        <v>0.9256254579713179</v>
      </c>
      <c r="K6" s="25">
        <f t="shared" si="0"/>
        <v>0.89242252149926982</v>
      </c>
      <c r="L6" s="25">
        <v>0.92149233664639296</v>
      </c>
      <c r="M6" s="25">
        <v>0.889804012085747</v>
      </c>
      <c r="N6" s="25">
        <v>0.91838556790079895</v>
      </c>
      <c r="O6" s="25">
        <v>0.88885803718306999</v>
      </c>
    </row>
    <row r="7" spans="1:15" ht="13" x14ac:dyDescent="0.3">
      <c r="A7" s="22" t="s">
        <v>24</v>
      </c>
      <c r="B7" s="25">
        <f>B14/B15</f>
        <v>7.6941457586618883E-2</v>
      </c>
      <c r="C7" s="25">
        <f t="shared" ref="C7:H7" si="1">C14/C15</f>
        <v>0.10975716665205576</v>
      </c>
      <c r="D7" s="25">
        <f t="shared" si="1"/>
        <v>7.7095764163762043E-2</v>
      </c>
      <c r="E7" s="25">
        <f t="shared" si="1"/>
        <v>0.10761896353844795</v>
      </c>
      <c r="F7" s="25">
        <f t="shared" si="1"/>
        <v>7.5109938434476692E-2</v>
      </c>
      <c r="G7" s="25">
        <f t="shared" si="1"/>
        <v>0.10515609799239409</v>
      </c>
      <c r="H7" s="25">
        <f t="shared" si="1"/>
        <v>7.5561139985150488E-2</v>
      </c>
      <c r="I7" s="25">
        <f>I14/I15</f>
        <v>0.10428757037678649</v>
      </c>
      <c r="J7" s="25">
        <f t="shared" ref="J7:K7" si="2">J14/J15</f>
        <v>7.4374542028682086E-2</v>
      </c>
      <c r="K7" s="25">
        <f t="shared" si="2"/>
        <v>0.10757747850073017</v>
      </c>
      <c r="L7" s="25">
        <v>7.8507663353606594E-2</v>
      </c>
      <c r="M7" s="25">
        <v>0.110195987914253</v>
      </c>
      <c r="N7" s="25">
        <v>8.1614432099201106E-2</v>
      </c>
      <c r="O7" s="25">
        <v>0.11114196281693001</v>
      </c>
    </row>
    <row r="8" spans="1:15" x14ac:dyDescent="0.25">
      <c r="B8" s="21"/>
      <c r="C8" s="21"/>
      <c r="D8" s="21"/>
      <c r="E8" s="21"/>
      <c r="F8" s="21"/>
      <c r="G8" s="21"/>
      <c r="H8" s="21"/>
      <c r="I8" s="21"/>
    </row>
    <row r="10" spans="1:15" ht="13" x14ac:dyDescent="0.3">
      <c r="B10" s="22"/>
      <c r="C10" s="22"/>
      <c r="D10" s="22"/>
      <c r="E10" s="22"/>
      <c r="F10" s="22"/>
      <c r="G10" s="22"/>
      <c r="H10" s="22"/>
      <c r="I10" s="22"/>
    </row>
    <row r="11" spans="1:15" ht="14.5" x14ac:dyDescent="0.35">
      <c r="B11" s="22" t="s">
        <v>1</v>
      </c>
      <c r="C11" s="22"/>
      <c r="D11" s="22" t="s">
        <v>2</v>
      </c>
      <c r="E11" s="22"/>
      <c r="F11" s="22" t="s">
        <v>3</v>
      </c>
      <c r="G11" s="22"/>
      <c r="H11" s="22" t="s">
        <v>4</v>
      </c>
      <c r="I11" s="22"/>
      <c r="J11" s="5" t="s">
        <v>5</v>
      </c>
      <c r="L11" s="5" t="s">
        <v>6</v>
      </c>
      <c r="M11" s="5"/>
      <c r="N11" s="5" t="s">
        <v>7</v>
      </c>
    </row>
    <row r="12" spans="1:15" ht="13" x14ac:dyDescent="0.3">
      <c r="B12" s="22" t="s">
        <v>21</v>
      </c>
      <c r="C12" s="22" t="s">
        <v>22</v>
      </c>
      <c r="D12" s="22" t="s">
        <v>21</v>
      </c>
      <c r="E12" s="22" t="s">
        <v>22</v>
      </c>
      <c r="F12" s="22" t="s">
        <v>21</v>
      </c>
      <c r="G12" s="22" t="s">
        <v>22</v>
      </c>
      <c r="H12" s="22" t="s">
        <v>21</v>
      </c>
      <c r="I12" s="22" t="s">
        <v>22</v>
      </c>
      <c r="J12" s="22" t="s">
        <v>21</v>
      </c>
      <c r="K12" s="22" t="s">
        <v>22</v>
      </c>
      <c r="L12" s="22" t="s">
        <v>21</v>
      </c>
      <c r="M12" s="22" t="s">
        <v>22</v>
      </c>
      <c r="N12" s="22" t="s">
        <v>21</v>
      </c>
      <c r="O12" s="22" t="s">
        <v>22</v>
      </c>
    </row>
    <row r="13" spans="1:15" ht="13" x14ac:dyDescent="0.3">
      <c r="A13" s="22" t="s">
        <v>23</v>
      </c>
      <c r="B13" s="9">
        <v>154520</v>
      </c>
      <c r="C13" s="9">
        <v>101550</v>
      </c>
      <c r="D13" s="9">
        <v>156220</v>
      </c>
      <c r="E13" s="9">
        <v>101080</v>
      </c>
      <c r="F13" s="9">
        <v>157740</v>
      </c>
      <c r="G13" s="9">
        <v>101170</v>
      </c>
      <c r="H13" s="9">
        <v>161860</v>
      </c>
      <c r="I13" s="9">
        <v>103410</v>
      </c>
      <c r="J13" s="9">
        <v>176850</v>
      </c>
      <c r="K13" s="9">
        <v>110000</v>
      </c>
      <c r="L13" s="9">
        <v>173280</v>
      </c>
      <c r="M13" s="9">
        <v>106600</v>
      </c>
      <c r="N13" s="9">
        <v>167940</v>
      </c>
      <c r="O13" s="9">
        <v>104010</v>
      </c>
    </row>
    <row r="14" spans="1:15" ht="13" x14ac:dyDescent="0.3">
      <c r="A14" s="22" t="s">
        <v>24</v>
      </c>
      <c r="B14" s="9">
        <v>12880</v>
      </c>
      <c r="C14" s="9">
        <v>12520</v>
      </c>
      <c r="D14" s="9">
        <v>13050</v>
      </c>
      <c r="E14" s="9">
        <v>12190</v>
      </c>
      <c r="F14" s="9">
        <v>12810</v>
      </c>
      <c r="G14" s="9">
        <v>11890</v>
      </c>
      <c r="H14" s="9">
        <v>13230</v>
      </c>
      <c r="I14" s="9">
        <v>12040</v>
      </c>
      <c r="J14" s="9">
        <v>14210</v>
      </c>
      <c r="K14" s="9">
        <v>13260</v>
      </c>
      <c r="L14" s="9">
        <v>14760</v>
      </c>
      <c r="M14" s="9">
        <v>13200</v>
      </c>
      <c r="N14" s="9">
        <v>14920</v>
      </c>
      <c r="O14" s="9">
        <v>13000</v>
      </c>
    </row>
    <row r="15" spans="1:15" ht="13" x14ac:dyDescent="0.3">
      <c r="A15" s="22"/>
      <c r="B15" s="9">
        <v>167400</v>
      </c>
      <c r="C15" s="9">
        <v>114070</v>
      </c>
      <c r="D15" s="9">
        <v>169270</v>
      </c>
      <c r="E15" s="9">
        <v>113270</v>
      </c>
      <c r="F15" s="9">
        <v>170550</v>
      </c>
      <c r="G15" s="9">
        <v>113070</v>
      </c>
      <c r="H15" s="9">
        <v>175090</v>
      </c>
      <c r="I15" s="9">
        <v>115450</v>
      </c>
      <c r="J15" s="9">
        <v>191060</v>
      </c>
      <c r="K15" s="9">
        <v>123260</v>
      </c>
      <c r="L15" s="9">
        <v>188050</v>
      </c>
      <c r="M15" s="9">
        <v>119810</v>
      </c>
      <c r="N15" s="9">
        <v>182860</v>
      </c>
      <c r="O15" s="9">
        <v>117010</v>
      </c>
    </row>
    <row r="21" spans="1:9" ht="14.5" x14ac:dyDescent="0.35">
      <c r="B21" s="26"/>
      <c r="C21" s="26"/>
      <c r="D21" s="223"/>
      <c r="E21" s="223"/>
      <c r="F21" s="223"/>
      <c r="G21" s="223"/>
      <c r="H21" s="5"/>
    </row>
    <row r="22" spans="1:9" ht="14.5" x14ac:dyDescent="0.35">
      <c r="B22" s="27"/>
      <c r="C22" s="27"/>
      <c r="D22" s="27"/>
      <c r="E22" s="27"/>
      <c r="F22" s="27"/>
      <c r="G22" s="27"/>
      <c r="H22" s="22"/>
      <c r="I22" s="22"/>
    </row>
    <row r="23" spans="1:9" ht="14.5" x14ac:dyDescent="0.35">
      <c r="A23" s="27"/>
      <c r="B23" s="18"/>
      <c r="C23" s="18"/>
      <c r="D23" s="18"/>
      <c r="E23" s="18"/>
      <c r="H23" s="28"/>
      <c r="I23" s="28"/>
    </row>
    <row r="24" spans="1:9" ht="14.5" x14ac:dyDescent="0.35">
      <c r="A24" s="27"/>
      <c r="B24" s="18"/>
      <c r="C24" s="18"/>
      <c r="D24" s="18"/>
      <c r="E24" s="18"/>
      <c r="H24" s="28"/>
      <c r="I24" s="28"/>
    </row>
    <row r="40" spans="8:9" ht="14.5" x14ac:dyDescent="0.35">
      <c r="H40" s="23"/>
      <c r="I40" s="23"/>
    </row>
    <row r="41" spans="8:9" ht="14.5" x14ac:dyDescent="0.35">
      <c r="H41" s="23"/>
      <c r="I41" s="23"/>
    </row>
  </sheetData>
  <mergeCells count="2">
    <mergeCell ref="D21:E21"/>
    <mergeCell ref="F21:G2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3E1D6-9D10-4963-8296-AA44ACFEC2D3}">
  <dimension ref="A1:H13"/>
  <sheetViews>
    <sheetView workbookViewId="0"/>
  </sheetViews>
  <sheetFormatPr defaultColWidth="9.1796875" defaultRowHeight="12.5" x14ac:dyDescent="0.25"/>
  <cols>
    <col min="1" max="1" width="30.453125" style="2" customWidth="1"/>
    <col min="2" max="16384" width="9.1796875" style="2"/>
  </cols>
  <sheetData>
    <row r="1" spans="1:8" x14ac:dyDescent="0.25">
      <c r="A1" s="1" t="s">
        <v>191</v>
      </c>
    </row>
    <row r="5" spans="1:8" ht="14.5" x14ac:dyDescent="0.35">
      <c r="A5" s="6" t="s">
        <v>219</v>
      </c>
      <c r="B5" s="6" t="s">
        <v>1</v>
      </c>
      <c r="C5" s="6" t="s">
        <v>2</v>
      </c>
      <c r="D5" s="13" t="s">
        <v>3</v>
      </c>
      <c r="E5" s="13" t="s">
        <v>4</v>
      </c>
      <c r="F5" s="13" t="s">
        <v>5</v>
      </c>
      <c r="G5" s="6" t="s">
        <v>6</v>
      </c>
      <c r="H5" s="6" t="s">
        <v>7</v>
      </c>
    </row>
    <row r="6" spans="1:8" ht="14.5" x14ac:dyDescent="0.35">
      <c r="A6" s="5" t="s">
        <v>221</v>
      </c>
      <c r="B6" s="29">
        <v>24740</v>
      </c>
      <c r="C6" s="29">
        <v>24670</v>
      </c>
      <c r="D6" s="16">
        <v>24240</v>
      </c>
      <c r="E6" s="9">
        <v>24800</v>
      </c>
      <c r="F6" s="9">
        <v>27310</v>
      </c>
      <c r="G6" s="9">
        <v>27580</v>
      </c>
      <c r="H6" s="9">
        <v>27540</v>
      </c>
    </row>
    <row r="7" spans="1:8" ht="14.5" x14ac:dyDescent="0.35">
      <c r="A7" s="6" t="s">
        <v>222</v>
      </c>
      <c r="B7" s="185">
        <v>660</v>
      </c>
      <c r="C7" s="185">
        <v>560</v>
      </c>
      <c r="D7" s="186">
        <v>460</v>
      </c>
      <c r="E7" s="187">
        <v>480</v>
      </c>
      <c r="F7" s="187">
        <v>210</v>
      </c>
      <c r="G7" s="187">
        <v>390</v>
      </c>
      <c r="H7" s="187">
        <v>390</v>
      </c>
    </row>
    <row r="8" spans="1:8" ht="14.5" x14ac:dyDescent="0.35">
      <c r="A8" s="5" t="s">
        <v>223</v>
      </c>
      <c r="B8" s="183">
        <v>25390</v>
      </c>
      <c r="C8" s="9">
        <v>25230</v>
      </c>
      <c r="D8" s="9">
        <v>24710</v>
      </c>
      <c r="E8" s="9">
        <v>25270</v>
      </c>
      <c r="F8" s="9">
        <v>27460</v>
      </c>
      <c r="G8" s="9">
        <v>27970</v>
      </c>
      <c r="H8" s="9">
        <v>27930</v>
      </c>
    </row>
    <row r="9" spans="1:8" ht="14.5" x14ac:dyDescent="0.35">
      <c r="A9" s="5"/>
      <c r="B9" s="183"/>
      <c r="C9" s="9"/>
      <c r="D9" s="9"/>
      <c r="E9" s="9"/>
      <c r="F9" s="9"/>
      <c r="G9" s="9"/>
      <c r="H9" s="9"/>
    </row>
    <row r="10" spans="1:8" ht="14.5" x14ac:dyDescent="0.35">
      <c r="A10" s="6" t="s">
        <v>220</v>
      </c>
      <c r="B10" s="6" t="s">
        <v>1</v>
      </c>
      <c r="C10" s="6" t="s">
        <v>2</v>
      </c>
      <c r="D10" s="13" t="s">
        <v>3</v>
      </c>
      <c r="E10" s="13" t="s">
        <v>4</v>
      </c>
      <c r="F10" s="13" t="s">
        <v>5</v>
      </c>
      <c r="G10" s="6" t="s">
        <v>6</v>
      </c>
      <c r="H10" s="6" t="s">
        <v>7</v>
      </c>
    </row>
    <row r="11" spans="1:8" ht="14.5" x14ac:dyDescent="0.35">
      <c r="A11" s="5" t="s">
        <v>221</v>
      </c>
      <c r="B11" s="184">
        <v>0.97420548970188636</v>
      </c>
      <c r="C11" s="21">
        <v>0.97776632847178191</v>
      </c>
      <c r="D11" s="21">
        <v>0.98125885448289818</v>
      </c>
      <c r="E11" s="21">
        <v>0.98107827107137002</v>
      </c>
      <c r="F11" s="21">
        <v>0.99232573981048744</v>
      </c>
      <c r="G11" s="21">
        <v>0.98594981184823505</v>
      </c>
      <c r="H11" s="21">
        <v>0.9857922357605905</v>
      </c>
    </row>
    <row r="12" spans="1:8" ht="14.5" x14ac:dyDescent="0.35">
      <c r="A12" s="5" t="s">
        <v>222</v>
      </c>
      <c r="B12" s="184">
        <v>2.5794510298113655E-2</v>
      </c>
      <c r="C12" s="21">
        <v>2.2233671528218136E-2</v>
      </c>
      <c r="D12" s="21">
        <v>1.87411455171018E-2</v>
      </c>
      <c r="E12" s="21">
        <v>1.8921728928630002E-2</v>
      </c>
      <c r="F12" s="21">
        <v>7.6742601895125346E-3</v>
      </c>
      <c r="G12" s="21">
        <v>1.4050188151764913E-2</v>
      </c>
      <c r="H12" s="21">
        <v>1.4207764239409514E-2</v>
      </c>
    </row>
    <row r="13" spans="1:8" x14ac:dyDescent="0.25">
      <c r="B13" s="30"/>
      <c r="C13" s="30"/>
      <c r="D13" s="30"/>
      <c r="E13" s="30"/>
      <c r="F13" s="30"/>
      <c r="G13" s="30"/>
      <c r="H13" s="3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8C236-E732-40C6-83B8-30529C9E20E3}">
  <dimension ref="A1:Q29"/>
  <sheetViews>
    <sheetView workbookViewId="0"/>
  </sheetViews>
  <sheetFormatPr defaultColWidth="9.1796875" defaultRowHeight="12.5" x14ac:dyDescent="0.25"/>
  <cols>
    <col min="1" max="1" width="29.7265625" style="2" customWidth="1"/>
    <col min="2" max="17" width="18.453125" style="2" customWidth="1"/>
    <col min="18" max="16384" width="9.1796875" style="2"/>
  </cols>
  <sheetData>
    <row r="1" spans="1:16" x14ac:dyDescent="0.25">
      <c r="A1" s="1" t="s">
        <v>192</v>
      </c>
    </row>
    <row r="2" spans="1:16" x14ac:dyDescent="0.25">
      <c r="P2" s="31"/>
    </row>
    <row r="5" spans="1:16" ht="13" thickBot="1" x14ac:dyDescent="0.3"/>
    <row r="6" spans="1:16" ht="14.5" x14ac:dyDescent="0.35">
      <c r="B6" s="227" t="s">
        <v>25</v>
      </c>
      <c r="C6" s="225"/>
      <c r="D6" s="225"/>
      <c r="E6" s="225"/>
      <c r="F6" s="225"/>
      <c r="G6" s="225"/>
      <c r="H6" s="226"/>
      <c r="I6" s="227" t="s">
        <v>26</v>
      </c>
      <c r="J6" s="225"/>
      <c r="K6" s="225"/>
      <c r="L6" s="225"/>
      <c r="M6" s="225"/>
      <c r="N6" s="225"/>
      <c r="O6" s="226"/>
    </row>
    <row r="7" spans="1:16" ht="15" thickBot="1" x14ac:dyDescent="0.4">
      <c r="B7" s="197" t="s">
        <v>1</v>
      </c>
      <c r="C7" s="198" t="s">
        <v>2</v>
      </c>
      <c r="D7" s="198" t="s">
        <v>3</v>
      </c>
      <c r="E7" s="198" t="s">
        <v>27</v>
      </c>
      <c r="F7" s="198" t="s">
        <v>5</v>
      </c>
      <c r="G7" s="199" t="s">
        <v>6</v>
      </c>
      <c r="H7" s="200" t="s">
        <v>7</v>
      </c>
      <c r="I7" s="197" t="s">
        <v>1</v>
      </c>
      <c r="J7" s="198" t="s">
        <v>2</v>
      </c>
      <c r="K7" s="198" t="s">
        <v>3</v>
      </c>
      <c r="L7" s="198" t="s">
        <v>4</v>
      </c>
      <c r="M7" s="198" t="s">
        <v>5</v>
      </c>
      <c r="N7" s="199" t="s">
        <v>6</v>
      </c>
      <c r="O7" s="200" t="s">
        <v>7</v>
      </c>
    </row>
    <row r="8" spans="1:16" ht="14.5" x14ac:dyDescent="0.35">
      <c r="A8" s="192" t="s">
        <v>28</v>
      </c>
      <c r="B8" s="193">
        <v>0.7858685351189274</v>
      </c>
      <c r="C8" s="194">
        <v>0.77839304762502348</v>
      </c>
      <c r="D8" s="194">
        <v>0.77812339611490422</v>
      </c>
      <c r="E8" s="194">
        <v>0.7744128187661049</v>
      </c>
      <c r="F8" s="194">
        <f>1-F9</f>
        <v>0.77874478527368496</v>
      </c>
      <c r="G8" s="194">
        <f t="shared" ref="G8:H8" si="0">1-G9</f>
        <v>0.75778747838250404</v>
      </c>
      <c r="H8" s="195">
        <f t="shared" si="0"/>
        <v>0.745432059213058</v>
      </c>
      <c r="I8" s="193">
        <v>0.94652578829554979</v>
      </c>
      <c r="J8" s="194">
        <v>0.94925330847408063</v>
      </c>
      <c r="K8" s="194">
        <v>0.95240722418030355</v>
      </c>
      <c r="L8" s="194">
        <v>0.95499474232906023</v>
      </c>
      <c r="M8" s="194">
        <f>1-M9</f>
        <v>0.95528557003936143</v>
      </c>
      <c r="N8" s="194">
        <f t="shared" ref="N8:O8" si="1">1-N9</f>
        <v>0.95414494362243851</v>
      </c>
      <c r="O8" s="195">
        <f t="shared" si="1"/>
        <v>0.95489167467387315</v>
      </c>
    </row>
    <row r="9" spans="1:16" ht="15" thickBot="1" x14ac:dyDescent="0.4">
      <c r="A9" s="196" t="s">
        <v>15</v>
      </c>
      <c r="B9" s="189">
        <v>0.2141314648810726</v>
      </c>
      <c r="C9" s="190">
        <v>0.22160695237497646</v>
      </c>
      <c r="D9" s="190">
        <v>0.22187660388509572</v>
      </c>
      <c r="E9" s="190">
        <v>0.2255871812338951</v>
      </c>
      <c r="F9" s="190">
        <v>0.22125521472631501</v>
      </c>
      <c r="G9" s="190">
        <v>0.24221252161749601</v>
      </c>
      <c r="H9" s="191">
        <v>0.254567940786942</v>
      </c>
      <c r="I9" s="189">
        <v>5.3474211704450193E-2</v>
      </c>
      <c r="J9" s="190">
        <v>5.074669152591943E-2</v>
      </c>
      <c r="K9" s="190">
        <v>4.7592775819696426E-2</v>
      </c>
      <c r="L9" s="190">
        <v>4.5005257670939831E-2</v>
      </c>
      <c r="M9" s="190">
        <v>4.4714429960638603E-2</v>
      </c>
      <c r="N9" s="190">
        <v>4.5855056377561501E-2</v>
      </c>
      <c r="O9" s="191">
        <v>4.5108325326126901E-2</v>
      </c>
    </row>
    <row r="20" spans="1:17" ht="13" thickBot="1" x14ac:dyDescent="0.3"/>
    <row r="21" spans="1:17" ht="14.5" x14ac:dyDescent="0.35">
      <c r="A21" s="204"/>
      <c r="B21" s="224" t="s">
        <v>1</v>
      </c>
      <c r="C21" s="225"/>
      <c r="D21" s="224" t="s">
        <v>2</v>
      </c>
      <c r="E21" s="225"/>
      <c r="F21" s="224" t="s">
        <v>3</v>
      </c>
      <c r="G21" s="225"/>
      <c r="H21" s="224" t="s">
        <v>4</v>
      </c>
      <c r="I21" s="225"/>
      <c r="J21" s="224" t="s">
        <v>29</v>
      </c>
      <c r="K21" s="225"/>
      <c r="L21" s="224" t="s">
        <v>29</v>
      </c>
      <c r="M21" s="225"/>
      <c r="N21" s="224" t="s">
        <v>6</v>
      </c>
      <c r="O21" s="225"/>
      <c r="P21" s="224" t="s">
        <v>7</v>
      </c>
      <c r="Q21" s="226"/>
    </row>
    <row r="22" spans="1:17" ht="14.5" x14ac:dyDescent="0.35">
      <c r="A22" s="205"/>
      <c r="B22" s="6" t="s">
        <v>25</v>
      </c>
      <c r="C22" s="6" t="s">
        <v>26</v>
      </c>
      <c r="D22" s="6" t="s">
        <v>25</v>
      </c>
      <c r="E22" s="6" t="s">
        <v>26</v>
      </c>
      <c r="F22" s="6" t="s">
        <v>25</v>
      </c>
      <c r="G22" s="6" t="s">
        <v>26</v>
      </c>
      <c r="H22" s="6" t="s">
        <v>25</v>
      </c>
      <c r="I22" s="6" t="s">
        <v>26</v>
      </c>
      <c r="J22" s="6" t="s">
        <v>25</v>
      </c>
      <c r="K22" s="6" t="s">
        <v>26</v>
      </c>
      <c r="L22" s="6" t="s">
        <v>25</v>
      </c>
      <c r="M22" s="6" t="s">
        <v>26</v>
      </c>
      <c r="N22" s="6" t="s">
        <v>25</v>
      </c>
      <c r="O22" s="6" t="s">
        <v>26</v>
      </c>
      <c r="P22" s="6" t="s">
        <v>25</v>
      </c>
      <c r="Q22" s="206" t="s">
        <v>26</v>
      </c>
    </row>
    <row r="23" spans="1:17" ht="14.5" x14ac:dyDescent="0.35">
      <c r="A23" s="207" t="s">
        <v>30</v>
      </c>
      <c r="B23" s="183">
        <v>50584</v>
      </c>
      <c r="C23" s="183">
        <v>205504</v>
      </c>
      <c r="D23" s="208">
        <v>49620</v>
      </c>
      <c r="E23" s="208">
        <v>207730</v>
      </c>
      <c r="F23" s="183">
        <v>50030</v>
      </c>
      <c r="G23" s="183">
        <v>208880</v>
      </c>
      <c r="H23" s="183">
        <v>52290</v>
      </c>
      <c r="I23" s="183">
        <v>212980</v>
      </c>
      <c r="J23" s="183">
        <v>63500</v>
      </c>
      <c r="K23" s="183">
        <v>237430</v>
      </c>
      <c r="L23" s="183">
        <v>59150</v>
      </c>
      <c r="M23" s="183">
        <v>227700</v>
      </c>
      <c r="N23" s="183">
        <v>53440</v>
      </c>
      <c r="O23" s="183">
        <v>226440</v>
      </c>
      <c r="P23" s="183">
        <v>51260</v>
      </c>
      <c r="Q23" s="209">
        <v>220680</v>
      </c>
    </row>
    <row r="24" spans="1:17" ht="15" thickBot="1" x14ac:dyDescent="0.4">
      <c r="A24" s="196" t="s">
        <v>31</v>
      </c>
      <c r="B24" s="210">
        <v>13783</v>
      </c>
      <c r="C24" s="210">
        <v>11610</v>
      </c>
      <c r="D24" s="211">
        <v>14130</v>
      </c>
      <c r="E24" s="211">
        <v>11110</v>
      </c>
      <c r="F24" s="211">
        <v>14270</v>
      </c>
      <c r="G24" s="211">
        <v>10440</v>
      </c>
      <c r="H24" s="210">
        <v>15230</v>
      </c>
      <c r="I24" s="210">
        <v>10040</v>
      </c>
      <c r="J24" s="210">
        <v>18080</v>
      </c>
      <c r="K24" s="210">
        <v>11070</v>
      </c>
      <c r="L24" s="210">
        <v>16800</v>
      </c>
      <c r="M24" s="210">
        <v>10660</v>
      </c>
      <c r="N24" s="210">
        <v>17080</v>
      </c>
      <c r="O24" s="210">
        <v>10880</v>
      </c>
      <c r="P24" s="210">
        <v>17500</v>
      </c>
      <c r="Q24" s="212">
        <v>10420</v>
      </c>
    </row>
    <row r="25" spans="1:17" ht="13.5" thickBot="1" x14ac:dyDescent="0.35">
      <c r="A25" s="201" t="s">
        <v>223</v>
      </c>
      <c r="B25" s="202">
        <v>64367</v>
      </c>
      <c r="C25" s="202">
        <v>217114</v>
      </c>
      <c r="D25" s="202">
        <v>63750</v>
      </c>
      <c r="E25" s="202">
        <v>218830</v>
      </c>
      <c r="F25" s="202">
        <v>64300</v>
      </c>
      <c r="G25" s="202">
        <v>219320</v>
      </c>
      <c r="H25" s="202">
        <v>67530</v>
      </c>
      <c r="I25" s="202">
        <v>223020</v>
      </c>
      <c r="J25" s="202">
        <v>81580</v>
      </c>
      <c r="K25" s="202">
        <v>248500</v>
      </c>
      <c r="L25" s="202">
        <v>75950</v>
      </c>
      <c r="M25" s="202">
        <v>238360</v>
      </c>
      <c r="N25" s="202">
        <v>70530</v>
      </c>
      <c r="O25" s="202">
        <v>237330</v>
      </c>
      <c r="P25" s="202">
        <v>68760</v>
      </c>
      <c r="Q25" s="203">
        <v>231100</v>
      </c>
    </row>
    <row r="27" spans="1:17" x14ac:dyDescent="0.25">
      <c r="D27" s="9"/>
      <c r="E27" s="9"/>
      <c r="F27" s="9"/>
      <c r="G27" s="9"/>
      <c r="H27" s="9"/>
      <c r="I27" s="9"/>
      <c r="J27" s="9"/>
      <c r="K27" s="9"/>
      <c r="L27" s="9"/>
      <c r="M27" s="9"/>
      <c r="N27" s="9"/>
      <c r="O27" s="9"/>
      <c r="P27" s="9"/>
      <c r="Q27" s="9"/>
    </row>
    <row r="28" spans="1:17" x14ac:dyDescent="0.25">
      <c r="B28" s="9"/>
      <c r="C28" s="9"/>
      <c r="D28" s="9"/>
      <c r="E28" s="9"/>
      <c r="F28" s="9"/>
      <c r="G28" s="9"/>
      <c r="H28" s="9"/>
      <c r="I28" s="9"/>
      <c r="J28" s="9"/>
      <c r="K28" s="9"/>
      <c r="L28" s="9"/>
      <c r="M28" s="9"/>
      <c r="N28" s="9"/>
      <c r="O28" s="9"/>
      <c r="P28" s="9"/>
      <c r="Q28" s="9"/>
    </row>
    <row r="29" spans="1:17" x14ac:dyDescent="0.25">
      <c r="D29" s="9"/>
      <c r="E29" s="9"/>
      <c r="F29" s="9"/>
      <c r="G29" s="9"/>
      <c r="H29" s="9"/>
      <c r="I29" s="9"/>
      <c r="J29" s="9"/>
      <c r="K29" s="9"/>
      <c r="L29" s="9"/>
      <c r="M29" s="9"/>
      <c r="N29" s="9"/>
      <c r="O29" s="9"/>
      <c r="P29" s="9"/>
      <c r="Q29" s="9"/>
    </row>
  </sheetData>
  <mergeCells count="10">
    <mergeCell ref="N21:O21"/>
    <mergeCell ref="P21:Q21"/>
    <mergeCell ref="B6:H6"/>
    <mergeCell ref="I6:O6"/>
    <mergeCell ref="B21:C21"/>
    <mergeCell ref="D21:E21"/>
    <mergeCell ref="F21:G21"/>
    <mergeCell ref="H21:I21"/>
    <mergeCell ref="J21:K21"/>
    <mergeCell ref="L21:M21"/>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7C7E7-2598-4639-A323-9FB4D03586BE}">
  <dimension ref="A1:O28"/>
  <sheetViews>
    <sheetView workbookViewId="0"/>
  </sheetViews>
  <sheetFormatPr defaultColWidth="9.1796875" defaultRowHeight="12.5" x14ac:dyDescent="0.25"/>
  <cols>
    <col min="1" max="1" width="29.1796875" style="2" customWidth="1"/>
    <col min="2" max="17" width="9.1796875" style="2"/>
    <col min="18" max="18" width="27.7265625" style="2" bestFit="1" customWidth="1"/>
    <col min="19" max="16384" width="9.1796875" style="2"/>
  </cols>
  <sheetData>
    <row r="1" spans="1:15" x14ac:dyDescent="0.25">
      <c r="A1" s="1" t="s">
        <v>32</v>
      </c>
    </row>
    <row r="5" spans="1:15" ht="13" thickBot="1" x14ac:dyDescent="0.3"/>
    <row r="6" spans="1:15" ht="13" x14ac:dyDescent="0.3">
      <c r="A6" s="84"/>
      <c r="B6" s="228" t="s">
        <v>33</v>
      </c>
      <c r="C6" s="228"/>
      <c r="D6" s="228"/>
      <c r="E6" s="228"/>
      <c r="F6" s="228"/>
      <c r="G6" s="85"/>
      <c r="H6" s="122"/>
      <c r="I6" s="229" t="s">
        <v>8</v>
      </c>
      <c r="J6" s="229"/>
      <c r="K6" s="229"/>
      <c r="L6" s="229"/>
      <c r="M6" s="86"/>
      <c r="N6" s="86"/>
      <c r="O6" s="87"/>
    </row>
    <row r="7" spans="1:15" ht="15" thickBot="1" x14ac:dyDescent="0.4">
      <c r="A7" s="88"/>
      <c r="B7" s="89" t="s">
        <v>1</v>
      </c>
      <c r="C7" s="89" t="s">
        <v>2</v>
      </c>
      <c r="D7" s="89" t="s">
        <v>3</v>
      </c>
      <c r="E7" s="90" t="s">
        <v>4</v>
      </c>
      <c r="F7" s="90" t="s">
        <v>5</v>
      </c>
      <c r="G7" s="90" t="s">
        <v>6</v>
      </c>
      <c r="H7" s="91" t="s">
        <v>7</v>
      </c>
      <c r="I7" s="89" t="s">
        <v>1</v>
      </c>
      <c r="J7" s="89" t="s">
        <v>2</v>
      </c>
      <c r="K7" s="89" t="s">
        <v>3</v>
      </c>
      <c r="L7" s="90" t="s">
        <v>4</v>
      </c>
      <c r="M7" s="90" t="s">
        <v>5</v>
      </c>
      <c r="N7" s="90" t="s">
        <v>6</v>
      </c>
      <c r="O7" s="91" t="s">
        <v>7</v>
      </c>
    </row>
    <row r="8" spans="1:15" ht="12" customHeight="1" x14ac:dyDescent="0.3">
      <c r="A8" s="84" t="s">
        <v>34</v>
      </c>
      <c r="B8" s="92">
        <v>0.09</v>
      </c>
      <c r="C8" s="92">
        <v>0.09</v>
      </c>
      <c r="D8" s="92">
        <v>0.08</v>
      </c>
      <c r="E8" s="92">
        <v>0.08</v>
      </c>
      <c r="F8" s="92">
        <v>0.08</v>
      </c>
      <c r="G8" s="92">
        <v>8.3987376126760896E-2</v>
      </c>
      <c r="H8" s="123">
        <v>8.4619597174596703E-2</v>
      </c>
      <c r="I8" s="93">
        <v>68664</v>
      </c>
      <c r="J8" s="93">
        <v>68612</v>
      </c>
      <c r="K8" s="93">
        <v>68983</v>
      </c>
      <c r="L8" s="93">
        <v>71254</v>
      </c>
      <c r="M8" s="93">
        <v>77387</v>
      </c>
      <c r="N8" s="93">
        <v>74822.639779999998</v>
      </c>
      <c r="O8" s="94">
        <v>72355.339949999994</v>
      </c>
    </row>
    <row r="9" spans="1:15" ht="13" x14ac:dyDescent="0.3">
      <c r="A9" s="95" t="s">
        <v>35</v>
      </c>
      <c r="B9" s="34">
        <v>0.1</v>
      </c>
      <c r="C9" s="34">
        <v>0.1</v>
      </c>
      <c r="D9" s="34">
        <v>0.09</v>
      </c>
      <c r="E9" s="34">
        <v>0.09</v>
      </c>
      <c r="F9" s="34">
        <v>0.1</v>
      </c>
      <c r="G9" s="34">
        <v>0.102320133939209</v>
      </c>
      <c r="H9" s="124">
        <v>0.101630415611886</v>
      </c>
      <c r="I9" s="77">
        <v>55706</v>
      </c>
      <c r="J9" s="77">
        <v>55614</v>
      </c>
      <c r="K9" s="77">
        <v>55694</v>
      </c>
      <c r="L9" s="77">
        <v>57053</v>
      </c>
      <c r="M9" s="77">
        <v>61282</v>
      </c>
      <c r="N9" s="77">
        <v>59999.458500000001</v>
      </c>
      <c r="O9" s="96">
        <v>59743.216569999997</v>
      </c>
    </row>
    <row r="10" spans="1:15" ht="13" x14ac:dyDescent="0.3">
      <c r="A10" s="95" t="s">
        <v>36</v>
      </c>
      <c r="B10" s="34">
        <v>0.17</v>
      </c>
      <c r="C10" s="34">
        <v>0.17</v>
      </c>
      <c r="D10" s="34">
        <v>0.17</v>
      </c>
      <c r="E10" s="34">
        <v>0.17</v>
      </c>
      <c r="F10" s="34">
        <v>0.16</v>
      </c>
      <c r="G10" s="34">
        <v>0.17589987630714499</v>
      </c>
      <c r="H10" s="124">
        <v>0.19272482235836599</v>
      </c>
      <c r="I10" s="77">
        <v>32156</v>
      </c>
      <c r="J10" s="77">
        <v>31941</v>
      </c>
      <c r="K10" s="77">
        <v>31600</v>
      </c>
      <c r="L10" s="77">
        <v>33249</v>
      </c>
      <c r="M10" s="77">
        <v>36704</v>
      </c>
      <c r="N10" s="77">
        <v>34736.582130000003</v>
      </c>
      <c r="O10" s="96">
        <v>33792.240149999998</v>
      </c>
    </row>
    <row r="11" spans="1:15" ht="13" x14ac:dyDescent="0.3">
      <c r="A11" s="95" t="s">
        <v>37</v>
      </c>
      <c r="B11" s="34">
        <v>0.12</v>
      </c>
      <c r="C11" s="34">
        <v>0.12</v>
      </c>
      <c r="D11" s="34">
        <v>0.11</v>
      </c>
      <c r="E11" s="34">
        <v>0.12</v>
      </c>
      <c r="F11" s="34">
        <v>0.13</v>
      </c>
      <c r="G11" s="34">
        <v>0.12338479874863501</v>
      </c>
      <c r="H11" s="124">
        <v>0.121951554793701</v>
      </c>
      <c r="I11" s="77">
        <v>30986</v>
      </c>
      <c r="J11" s="77">
        <v>30564</v>
      </c>
      <c r="K11" s="77">
        <v>30522</v>
      </c>
      <c r="L11" s="77">
        <v>31461</v>
      </c>
      <c r="M11" s="77">
        <v>34811</v>
      </c>
      <c r="N11" s="77">
        <v>34629.426180000002</v>
      </c>
      <c r="O11" s="96">
        <v>33134.879229999999</v>
      </c>
    </row>
    <row r="12" spans="1:15" ht="13" x14ac:dyDescent="0.3">
      <c r="A12" s="95" t="s">
        <v>38</v>
      </c>
      <c r="B12" s="34">
        <v>0.04</v>
      </c>
      <c r="C12" s="34">
        <v>0.04</v>
      </c>
      <c r="D12" s="34">
        <v>0.04</v>
      </c>
      <c r="E12" s="34">
        <v>0.04</v>
      </c>
      <c r="F12" s="34">
        <v>0.04</v>
      </c>
      <c r="G12" s="34">
        <v>3.6604135639782397E-2</v>
      </c>
      <c r="H12" s="124">
        <v>3.6325751897016902E-2</v>
      </c>
      <c r="I12" s="77">
        <v>24826</v>
      </c>
      <c r="J12" s="77">
        <v>25312</v>
      </c>
      <c r="K12" s="77">
        <v>25009</v>
      </c>
      <c r="L12" s="77">
        <v>25027</v>
      </c>
      <c r="M12" s="77">
        <v>25996</v>
      </c>
      <c r="N12" s="77">
        <v>25853.25793</v>
      </c>
      <c r="O12" s="96">
        <v>25530.828450000001</v>
      </c>
    </row>
    <row r="13" spans="1:15" ht="13" x14ac:dyDescent="0.3">
      <c r="A13" s="95" t="s">
        <v>39</v>
      </c>
      <c r="B13" s="34">
        <v>0.03</v>
      </c>
      <c r="C13" s="34">
        <v>0.03</v>
      </c>
      <c r="D13" s="34">
        <v>0.03</v>
      </c>
      <c r="E13" s="34">
        <v>0.03</v>
      </c>
      <c r="F13" s="34">
        <v>0.03</v>
      </c>
      <c r="G13" s="34">
        <v>2.7301828094780298E-2</v>
      </c>
      <c r="H13" s="124">
        <v>2.6454278872556001E-2</v>
      </c>
      <c r="I13" s="77">
        <v>19424</v>
      </c>
      <c r="J13" s="77">
        <v>19696</v>
      </c>
      <c r="K13" s="77">
        <v>20030</v>
      </c>
      <c r="L13" s="77">
        <v>20128</v>
      </c>
      <c r="M13" s="77">
        <v>21235</v>
      </c>
      <c r="N13" s="77">
        <v>21143.270260000001</v>
      </c>
      <c r="O13" s="96">
        <v>21027.284950000001</v>
      </c>
    </row>
    <row r="14" spans="1:15" ht="13" x14ac:dyDescent="0.3">
      <c r="A14" s="95" t="s">
        <v>40</v>
      </c>
      <c r="B14" s="34">
        <v>0.04</v>
      </c>
      <c r="C14" s="34">
        <v>0.04</v>
      </c>
      <c r="D14" s="34">
        <v>0.04</v>
      </c>
      <c r="E14" s="34">
        <v>0.04</v>
      </c>
      <c r="F14" s="34">
        <v>0.03</v>
      </c>
      <c r="G14" s="34">
        <v>3.4321086196365397E-2</v>
      </c>
      <c r="H14" s="124">
        <v>3.7370836812068403E-2</v>
      </c>
      <c r="I14" s="77">
        <v>14579</v>
      </c>
      <c r="J14" s="77">
        <v>14594</v>
      </c>
      <c r="K14" s="77">
        <v>15197</v>
      </c>
      <c r="L14" s="77">
        <v>15288</v>
      </c>
      <c r="M14" s="77">
        <v>16535</v>
      </c>
      <c r="N14" s="77">
        <v>15976.76125</v>
      </c>
      <c r="O14" s="96">
        <v>15090.32706</v>
      </c>
    </row>
    <row r="15" spans="1:15" ht="13" x14ac:dyDescent="0.3">
      <c r="A15" s="95" t="s">
        <v>41</v>
      </c>
      <c r="B15" s="34">
        <v>7.0000000000000007E-2</v>
      </c>
      <c r="C15" s="34">
        <v>0.08</v>
      </c>
      <c r="D15" s="34">
        <v>7.0000000000000007E-2</v>
      </c>
      <c r="E15" s="34">
        <v>0.06</v>
      </c>
      <c r="F15" s="34">
        <v>0.06</v>
      </c>
      <c r="G15" s="34">
        <v>7.3338655669239305E-2</v>
      </c>
      <c r="H15" s="124">
        <v>7.5247403953436806E-2</v>
      </c>
      <c r="I15" s="77">
        <v>11585</v>
      </c>
      <c r="J15" s="77">
        <v>11889</v>
      </c>
      <c r="K15" s="77">
        <v>11836</v>
      </c>
      <c r="L15" s="77">
        <v>12216</v>
      </c>
      <c r="M15" s="77">
        <v>13730</v>
      </c>
      <c r="N15" s="77">
        <v>13549.02583</v>
      </c>
      <c r="O15" s="96">
        <v>13141.701880000001</v>
      </c>
    </row>
    <row r="16" spans="1:15" ht="13" x14ac:dyDescent="0.3">
      <c r="A16" s="95" t="s">
        <v>42</v>
      </c>
      <c r="B16" s="34">
        <v>0.1</v>
      </c>
      <c r="C16" s="34">
        <v>0.1</v>
      </c>
      <c r="D16" s="34">
        <v>0.1</v>
      </c>
      <c r="E16" s="34">
        <v>0.1</v>
      </c>
      <c r="F16" s="34">
        <v>0.11</v>
      </c>
      <c r="G16" s="34">
        <v>0.112221485306706</v>
      </c>
      <c r="H16" s="124">
        <v>0.11262279624834599</v>
      </c>
      <c r="I16" s="77">
        <v>5992</v>
      </c>
      <c r="J16" s="77">
        <v>6395</v>
      </c>
      <c r="K16" s="77">
        <v>6448</v>
      </c>
      <c r="L16" s="77">
        <v>6370</v>
      </c>
      <c r="M16" s="77">
        <v>7204</v>
      </c>
      <c r="N16" s="77">
        <v>7203.1172800000004</v>
      </c>
      <c r="O16" s="96">
        <v>6713.6812900000004</v>
      </c>
    </row>
    <row r="17" spans="1:15" ht="13" x14ac:dyDescent="0.3">
      <c r="A17" s="95" t="s">
        <v>43</v>
      </c>
      <c r="B17" s="34">
        <v>0.03</v>
      </c>
      <c r="C17" s="34">
        <v>0.03</v>
      </c>
      <c r="D17" s="34">
        <v>0.03</v>
      </c>
      <c r="E17" s="34">
        <v>0.04</v>
      </c>
      <c r="F17" s="34">
        <v>0.03</v>
      </c>
      <c r="G17" s="34">
        <v>2.3187884432373001E-2</v>
      </c>
      <c r="H17" s="124">
        <v>2.4298493005795299E-2</v>
      </c>
      <c r="I17" s="77">
        <v>4674</v>
      </c>
      <c r="J17" s="77">
        <v>4849</v>
      </c>
      <c r="K17" s="77">
        <v>4936</v>
      </c>
      <c r="L17" s="77">
        <v>4787</v>
      </c>
      <c r="M17" s="77">
        <v>5095</v>
      </c>
      <c r="N17" s="77">
        <v>5195.1725200000001</v>
      </c>
      <c r="O17" s="96">
        <v>4867.2960899999998</v>
      </c>
    </row>
    <row r="18" spans="1:15" ht="13" x14ac:dyDescent="0.3">
      <c r="A18" s="95" t="s">
        <v>44</v>
      </c>
      <c r="B18" s="34">
        <v>0.08</v>
      </c>
      <c r="C18" s="34">
        <v>0.08</v>
      </c>
      <c r="D18" s="34">
        <v>0.08</v>
      </c>
      <c r="E18" s="34">
        <v>0.08</v>
      </c>
      <c r="F18" s="34">
        <v>7.0000000000000007E-2</v>
      </c>
      <c r="G18" s="34">
        <v>6.9960105222840602E-2</v>
      </c>
      <c r="H18" s="124">
        <v>6.9206701825094002E-2</v>
      </c>
      <c r="I18" s="77">
        <v>3420</v>
      </c>
      <c r="J18" s="77">
        <v>3508</v>
      </c>
      <c r="K18" s="77">
        <v>3655</v>
      </c>
      <c r="L18" s="77">
        <v>3745</v>
      </c>
      <c r="M18" s="77">
        <v>3838</v>
      </c>
      <c r="N18" s="77">
        <v>3894.8957999999998</v>
      </c>
      <c r="O18" s="96">
        <v>3879.9043000000001</v>
      </c>
    </row>
    <row r="19" spans="1:15" ht="13" x14ac:dyDescent="0.3">
      <c r="A19" s="95" t="s">
        <v>45</v>
      </c>
      <c r="B19" s="34">
        <v>0.06</v>
      </c>
      <c r="C19" s="34">
        <v>7.0000000000000007E-2</v>
      </c>
      <c r="D19" s="34">
        <v>7.0000000000000007E-2</v>
      </c>
      <c r="E19" s="34">
        <v>0.08</v>
      </c>
      <c r="F19" s="34">
        <v>0.08</v>
      </c>
      <c r="G19" s="34">
        <v>8.4536263694892602E-2</v>
      </c>
      <c r="H19" s="124">
        <v>0.10460165066177</v>
      </c>
      <c r="I19" s="77">
        <v>2280</v>
      </c>
      <c r="J19" s="77">
        <v>2320</v>
      </c>
      <c r="K19" s="77">
        <v>2232</v>
      </c>
      <c r="L19" s="77">
        <v>2226</v>
      </c>
      <c r="M19" s="77">
        <v>2356</v>
      </c>
      <c r="N19" s="77">
        <v>2464.9563499999999</v>
      </c>
      <c r="O19" s="96">
        <v>2429.58556</v>
      </c>
    </row>
    <row r="20" spans="1:15" ht="13" x14ac:dyDescent="0.3">
      <c r="A20" s="95" t="s">
        <v>46</v>
      </c>
      <c r="B20" s="34">
        <v>0.04</v>
      </c>
      <c r="C20" s="34">
        <v>0.04</v>
      </c>
      <c r="D20" s="34">
        <v>0.04</v>
      </c>
      <c r="E20" s="34">
        <v>0.03</v>
      </c>
      <c r="F20" s="34">
        <v>0.04</v>
      </c>
      <c r="G20" s="34">
        <v>3.3950672475037698E-2</v>
      </c>
      <c r="H20" s="124">
        <v>2.9337103995592299E-2</v>
      </c>
      <c r="I20" s="77">
        <v>1610</v>
      </c>
      <c r="J20" s="77">
        <v>1629</v>
      </c>
      <c r="K20" s="77">
        <v>1657</v>
      </c>
      <c r="L20" s="77">
        <v>1734</v>
      </c>
      <c r="M20" s="77">
        <v>1760</v>
      </c>
      <c r="N20" s="77">
        <v>1758.76045</v>
      </c>
      <c r="O20" s="96">
        <v>1691.1052299999999</v>
      </c>
    </row>
    <row r="21" spans="1:15" ht="13" x14ac:dyDescent="0.3">
      <c r="A21" s="95" t="s">
        <v>47</v>
      </c>
      <c r="B21" s="34">
        <v>0.22</v>
      </c>
      <c r="C21" s="34">
        <v>0.22</v>
      </c>
      <c r="D21" s="34">
        <v>0.23</v>
      </c>
      <c r="E21" s="34">
        <v>0.25</v>
      </c>
      <c r="F21" s="34">
        <v>0.25</v>
      </c>
      <c r="G21" s="34">
        <v>0.23878703347032201</v>
      </c>
      <c r="H21" s="124">
        <v>0.270117013339157</v>
      </c>
      <c r="I21" s="77">
        <v>979</v>
      </c>
      <c r="J21" s="77">
        <v>984</v>
      </c>
      <c r="K21" s="77">
        <v>1015</v>
      </c>
      <c r="L21" s="77">
        <v>1080</v>
      </c>
      <c r="M21" s="77">
        <v>1354</v>
      </c>
      <c r="N21" s="77">
        <v>1384.89823</v>
      </c>
      <c r="O21" s="96">
        <v>1544.1231</v>
      </c>
    </row>
    <row r="22" spans="1:15" ht="13" x14ac:dyDescent="0.3">
      <c r="A22" s="95" t="s">
        <v>48</v>
      </c>
      <c r="B22" s="34">
        <v>0.04</v>
      </c>
      <c r="C22" s="34">
        <v>0.05</v>
      </c>
      <c r="D22" s="34">
        <v>0.06</v>
      </c>
      <c r="E22" s="34">
        <v>0.05</v>
      </c>
      <c r="F22" s="34">
        <v>0.05</v>
      </c>
      <c r="G22" s="34">
        <v>4.6732112734922698E-2</v>
      </c>
      <c r="H22" s="124">
        <v>4.5875942947066303E-2</v>
      </c>
      <c r="I22" s="77">
        <v>1242</v>
      </c>
      <c r="J22" s="77">
        <v>1194</v>
      </c>
      <c r="K22" s="77">
        <v>1248</v>
      </c>
      <c r="L22" s="77">
        <v>1274</v>
      </c>
      <c r="M22" s="77">
        <v>1227</v>
      </c>
      <c r="N22" s="77">
        <v>1442.32041</v>
      </c>
      <c r="O22" s="96">
        <v>1328.13924</v>
      </c>
    </row>
    <row r="23" spans="1:15" ht="13" x14ac:dyDescent="0.3">
      <c r="A23" s="95" t="s">
        <v>49</v>
      </c>
      <c r="B23" s="34">
        <v>0.09</v>
      </c>
      <c r="C23" s="34">
        <v>7.0000000000000007E-2</v>
      </c>
      <c r="D23" s="34">
        <v>7.0000000000000007E-2</v>
      </c>
      <c r="E23" s="34">
        <v>0.09</v>
      </c>
      <c r="F23" s="34">
        <v>0.06</v>
      </c>
      <c r="G23" s="34">
        <v>7.4541813303622903E-2</v>
      </c>
      <c r="H23" s="124">
        <v>8.30533767388274E-2</v>
      </c>
      <c r="I23" s="77">
        <v>1148</v>
      </c>
      <c r="J23" s="77">
        <v>1310</v>
      </c>
      <c r="K23" s="77">
        <v>1347</v>
      </c>
      <c r="L23" s="77">
        <v>1418</v>
      </c>
      <c r="M23" s="77">
        <v>1483</v>
      </c>
      <c r="N23" s="77">
        <v>1459.90653</v>
      </c>
      <c r="O23" s="96">
        <v>1322.4163100000001</v>
      </c>
    </row>
    <row r="24" spans="1:15" ht="13" x14ac:dyDescent="0.3">
      <c r="A24" s="95" t="s">
        <v>50</v>
      </c>
      <c r="B24" s="34">
        <v>7.0000000000000007E-2</v>
      </c>
      <c r="C24" s="34">
        <v>7.0000000000000007E-2</v>
      </c>
      <c r="D24" s="34">
        <v>0.05</v>
      </c>
      <c r="E24" s="34">
        <v>0.05</v>
      </c>
      <c r="F24" s="34">
        <v>0.05</v>
      </c>
      <c r="G24" s="34">
        <v>4.3716172057291502E-2</v>
      </c>
      <c r="H24" s="124">
        <v>4.1751517062359897E-2</v>
      </c>
      <c r="I24" s="77">
        <v>967</v>
      </c>
      <c r="J24" s="77">
        <v>978</v>
      </c>
      <c r="K24" s="77">
        <v>1007</v>
      </c>
      <c r="L24" s="77">
        <v>981</v>
      </c>
      <c r="M24" s="77">
        <v>943</v>
      </c>
      <c r="N24" s="77">
        <v>1050.99504</v>
      </c>
      <c r="O24" s="96">
        <v>1026.86616</v>
      </c>
    </row>
    <row r="25" spans="1:15" ht="13" x14ac:dyDescent="0.3">
      <c r="A25" s="95" t="s">
        <v>51</v>
      </c>
      <c r="B25" s="34">
        <v>0.04</v>
      </c>
      <c r="C25" s="34">
        <v>0.05</v>
      </c>
      <c r="D25" s="34">
        <v>0.04</v>
      </c>
      <c r="E25" s="34">
        <v>0.06</v>
      </c>
      <c r="F25" s="34">
        <v>0.05</v>
      </c>
      <c r="G25" s="34">
        <v>5.9376585155501302E-2</v>
      </c>
      <c r="H25" s="124">
        <v>6.0049559738680001E-2</v>
      </c>
      <c r="I25" s="77">
        <v>752</v>
      </c>
      <c r="J25" s="77">
        <v>732</v>
      </c>
      <c r="K25" s="77">
        <v>770</v>
      </c>
      <c r="L25" s="77">
        <v>790</v>
      </c>
      <c r="M25" s="77">
        <v>905</v>
      </c>
      <c r="N25" s="77">
        <v>824.30793000000006</v>
      </c>
      <c r="O25" s="96">
        <v>790.00013000000001</v>
      </c>
    </row>
    <row r="26" spans="1:15" ht="13" x14ac:dyDescent="0.3">
      <c r="A26" s="95" t="s">
        <v>52</v>
      </c>
      <c r="B26" s="34">
        <v>0.02</v>
      </c>
      <c r="C26" s="34">
        <v>0.04</v>
      </c>
      <c r="D26" s="34">
        <v>0.03</v>
      </c>
      <c r="E26" s="34">
        <v>0.03</v>
      </c>
      <c r="F26" s="34">
        <v>0.02</v>
      </c>
      <c r="G26" s="34">
        <v>3.08149683664697E-2</v>
      </c>
      <c r="H26" s="124">
        <v>2.44776032741209E-2</v>
      </c>
      <c r="I26" s="77">
        <v>271</v>
      </c>
      <c r="J26" s="77">
        <v>274</v>
      </c>
      <c r="K26" s="77">
        <v>238</v>
      </c>
      <c r="L26" s="77">
        <v>252</v>
      </c>
      <c r="M26" s="77">
        <v>255</v>
      </c>
      <c r="N26" s="77">
        <v>265.61214999999999</v>
      </c>
      <c r="O26" s="96">
        <v>244.56030000000001</v>
      </c>
    </row>
    <row r="27" spans="1:15" ht="13" x14ac:dyDescent="0.3">
      <c r="A27" s="95" t="s">
        <v>53</v>
      </c>
      <c r="B27" s="34">
        <v>0.04</v>
      </c>
      <c r="C27" s="34">
        <v>0.05</v>
      </c>
      <c r="D27" s="34">
        <v>0.09</v>
      </c>
      <c r="E27" s="34">
        <v>7.0000000000000007E-2</v>
      </c>
      <c r="F27" s="34">
        <v>0.08</v>
      </c>
      <c r="G27" s="34">
        <v>7.4375057857141505E-2</v>
      </c>
      <c r="H27" s="124">
        <v>7.4269452089234397E-2</v>
      </c>
      <c r="I27" s="77">
        <v>156</v>
      </c>
      <c r="J27" s="77">
        <v>125</v>
      </c>
      <c r="K27" s="77">
        <v>141</v>
      </c>
      <c r="L27" s="77">
        <v>134</v>
      </c>
      <c r="M27" s="77">
        <v>151</v>
      </c>
      <c r="N27" s="77">
        <v>132.33025000000001</v>
      </c>
      <c r="O27" s="96">
        <v>149.31738000000001</v>
      </c>
    </row>
    <row r="28" spans="1:15" ht="13.5" thickBot="1" x14ac:dyDescent="0.35">
      <c r="A28" s="88" t="s">
        <v>54</v>
      </c>
      <c r="B28" s="97">
        <v>0</v>
      </c>
      <c r="C28" s="97">
        <v>0.03</v>
      </c>
      <c r="D28" s="97">
        <v>0.04</v>
      </c>
      <c r="E28" s="97">
        <v>0.03</v>
      </c>
      <c r="F28" s="97">
        <v>0.04</v>
      </c>
      <c r="G28" s="97">
        <v>6.4503723541062596E-2</v>
      </c>
      <c r="H28" s="125">
        <v>4.6321476438308098E-2</v>
      </c>
      <c r="I28" s="98">
        <v>64</v>
      </c>
      <c r="J28" s="98">
        <v>60</v>
      </c>
      <c r="K28" s="98">
        <v>53</v>
      </c>
      <c r="L28" s="98">
        <v>77</v>
      </c>
      <c r="M28" s="98">
        <v>63</v>
      </c>
      <c r="N28" s="98">
        <v>65.241659999999996</v>
      </c>
      <c r="O28" s="99">
        <v>61.16666</v>
      </c>
    </row>
  </sheetData>
  <mergeCells count="2">
    <mergeCell ref="B6:F6"/>
    <mergeCell ref="I6:L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32</vt:i4>
      </vt:variant>
      <vt:variant>
        <vt:lpstr>Namngivna områden</vt:lpstr>
      </vt:variant>
      <vt:variant>
        <vt:i4>1</vt:i4>
      </vt:variant>
    </vt:vector>
  </HeadingPairs>
  <TitlesOfParts>
    <vt:vector size="33" baseType="lpstr">
      <vt:lpstr>Innehåll</vt:lpstr>
      <vt:lpstr>Figur 1</vt:lpstr>
      <vt:lpstr>Figur 2</vt:lpstr>
      <vt:lpstr>Figur 3</vt:lpstr>
      <vt:lpstr>Figur 4</vt:lpstr>
      <vt:lpstr>Figur 5</vt:lpstr>
      <vt:lpstr>Figur 6</vt:lpstr>
      <vt:lpstr>Figur 7</vt:lpstr>
      <vt:lpstr>Tabell 1</vt:lpstr>
      <vt:lpstr>Tabell 2</vt:lpstr>
      <vt:lpstr>Tabell 3</vt:lpstr>
      <vt:lpstr>Figur 8</vt:lpstr>
      <vt:lpstr>Figur 9</vt:lpstr>
      <vt:lpstr>Figur 10</vt:lpstr>
      <vt:lpstr>Figur 11</vt:lpstr>
      <vt:lpstr>Figur 12</vt:lpstr>
      <vt:lpstr>Figur 13</vt:lpstr>
      <vt:lpstr>Figur 14</vt:lpstr>
      <vt:lpstr>Figur 15</vt:lpstr>
      <vt:lpstr>Figur 16</vt:lpstr>
      <vt:lpstr>Figur 17</vt:lpstr>
      <vt:lpstr>Figur 18 </vt:lpstr>
      <vt:lpstr>Figur 19</vt:lpstr>
      <vt:lpstr>Figur 20 </vt:lpstr>
      <vt:lpstr>Figur 21</vt:lpstr>
      <vt:lpstr>Figur 22</vt:lpstr>
      <vt:lpstr>Figur 23</vt:lpstr>
      <vt:lpstr>Figur 24</vt:lpstr>
      <vt:lpstr>Figur 25</vt:lpstr>
      <vt:lpstr>Figur 26</vt:lpstr>
      <vt:lpstr>Figur 27</vt:lpstr>
      <vt:lpstr>Figur 28</vt:lpstr>
      <vt:lpstr>Innehåll!Huvudrubrik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2024-03-19T14:06:30Z</dcterms:modified>
</cp:coreProperties>
</file>